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1075" windowHeight="77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Лист1!$6:$9</definedName>
  </definedNames>
  <calcPr calcId="145621"/>
</workbook>
</file>

<file path=xl/calcChain.xml><?xml version="1.0" encoding="utf-8"?>
<calcChain xmlns="http://schemas.openxmlformats.org/spreadsheetml/2006/main">
  <c r="C43" i="1" l="1"/>
  <c r="C27" i="1"/>
  <c r="C45" i="1" s="1"/>
  <c r="H43" i="1" l="1"/>
  <c r="G43" i="1"/>
  <c r="F43" i="1"/>
  <c r="E43" i="1"/>
  <c r="H27" i="1"/>
  <c r="H45" i="1" s="1"/>
  <c r="G27" i="1"/>
  <c r="G45" i="1" s="1"/>
  <c r="F27" i="1"/>
  <c r="F45" i="1" s="1"/>
  <c r="E27" i="1"/>
  <c r="E45" i="1" s="1"/>
</calcChain>
</file>

<file path=xl/sharedStrings.xml><?xml version="1.0" encoding="utf-8"?>
<sst xmlns="http://schemas.openxmlformats.org/spreadsheetml/2006/main" count="66" uniqueCount="52">
  <si>
    <t>Правовое основание</t>
  </si>
  <si>
    <t>Источник информации о фактических данных об объеме налоговых льгот (налоговых расходов)</t>
  </si>
  <si>
    <t>ВСЕГО</t>
  </si>
  <si>
    <t>Информация Межрайонной ИФНС России № 2 по Ханты – Мансийскому автономному округу – Югре о фискальных характеристиках налоговых расходов города Югорска за 2022 год</t>
  </si>
  <si>
    <t>абзац 3 п.п.2 п.2 Решения от 22.11.2004 № 648</t>
  </si>
  <si>
    <t xml:space="preserve"> п.п.3 п.2 Решения от 22.11.2004 № 648</t>
  </si>
  <si>
    <t>п. п. 4 п.2 Решения  от 22.11.2004 № 648</t>
  </si>
  <si>
    <t>Отчет по форме № 5 – МН «О налоговой базе и структуре начислений по местным налогам за 2022 год»</t>
  </si>
  <si>
    <t>ИТОГО ПО ЗЕМЕЛЬНОМУ НАЛОГУ</t>
  </si>
  <si>
    <t>2. НАЛОГ НА ИМУЩЕСТВО ФИЗИЧЕСКИХ ЛИЦ</t>
  </si>
  <si>
    <t>от 18.11.2014 № 73</t>
  </si>
  <si>
    <t>2023 год (оценка)</t>
  </si>
  <si>
    <t xml:space="preserve">2024 год (проект) </t>
  </si>
  <si>
    <t>2025 год (проект)</t>
  </si>
  <si>
    <t>2026 год (проект)</t>
  </si>
  <si>
    <t>Наименование налоговой льготы/категории налогоплательщиков</t>
  </si>
  <si>
    <t>абзац 2 п.п.2 п.2 Решения Думы города Югорска от 22.11.2004 № 648 «О земельном налоге» (далее Решение от 22.11.2004 № 648)</t>
  </si>
  <si>
    <t>п.п.1 п.1 раздела IV приложения к решению от 18.11.2014 № 73</t>
  </si>
  <si>
    <t>п.п.5 п.1 раздела IV приложения к решению от 18.11.2014 № 73</t>
  </si>
  <si>
    <t xml:space="preserve">Сведения об оценке налоговых льгот (налоговых расходов), предоставленных в соответствии с решениями,
принятыми Думой города Югорска на 2024 год и на плановый период 2025 и 2026 годов
</t>
  </si>
  <si>
    <t>тыс. рублей</t>
  </si>
  <si>
    <t>абз.2 п.2 раздела III приложения к решению Думы города Югорска от 18.11.2014 № 73 "О налоге на имущество физических лиц" (далее - Решение от 18.11.2014 № 73)</t>
  </si>
  <si>
    <t>2022 год</t>
  </si>
  <si>
    <t>отчет</t>
  </si>
  <si>
    <t>ИТОГО ПО НАЛОГУ НА ИМУЩЕСТВО ФИЗИЧЕСКИХ ЛИЦ</t>
  </si>
  <si>
    <t>1.      ЗЕМЕЛЬНЫЙ НАЛОГ</t>
  </si>
  <si>
    <r>
      <t xml:space="preserve">Налоговая льгота  в размере 50 процентов суммы исчисленного налога </t>
    </r>
    <r>
      <rPr>
        <b/>
        <sz val="12"/>
        <color rgb="FF000000"/>
        <rFont val="PT Astra Serif"/>
        <family val="1"/>
        <charset val="204"/>
      </rPr>
      <t>пенсионерам, получающим пенсии, назначенные в порядке, установленном пенсионным законодательством Российской Федерации</t>
    </r>
    <r>
      <rPr>
        <sz val="12"/>
        <color rgb="FF000000"/>
        <rFont val="PT Astra Serif"/>
        <family val="1"/>
        <charset val="204"/>
      </rPr>
      <t>, по одному объекту налогообложения по выбору налогоплательщика в отношении земельных участков, предназначенных для размещения домов индивидуальной жилой застройки</t>
    </r>
  </si>
  <si>
    <r>
      <t xml:space="preserve">Налоговая льгота  в размере 50 процентов суммы исчисленного налога </t>
    </r>
    <r>
      <rPr>
        <b/>
        <sz val="12"/>
        <color rgb="FF000000"/>
        <rFont val="PT Astra Serif"/>
        <family val="1"/>
        <charset val="204"/>
      </rPr>
      <t>пенсионерам, получающим пенсии, назначенные в порядке, установленном пенсионным законодательством Российской Федерации</t>
    </r>
    <r>
      <rPr>
        <sz val="12"/>
        <color rgb="FF000000"/>
        <rFont val="PT Astra Serif"/>
        <family val="1"/>
        <charset val="204"/>
      </rPr>
      <t>, по одному объекту налогообложения по выбору налогоплательщика в отношении земельных участков, находящихся в составе дачных, садоводческих и огороднических объединений</t>
    </r>
  </si>
  <si>
    <r>
      <t xml:space="preserve">Налоговая льгота в размере 100 процентов исчисленного налога </t>
    </r>
    <r>
      <rPr>
        <b/>
        <sz val="12"/>
        <color rgb="FF000000"/>
        <rFont val="PT Astra Serif"/>
        <family val="1"/>
        <charset val="204"/>
      </rPr>
      <t>инвалидам, имеющим I группу инвалидности, а также лицам, имеющим II группу инвалидности, установленную до 1 января 2004 года</t>
    </r>
  </si>
  <si>
    <r>
      <t xml:space="preserve">Налоговые льготы в виде установления значений налоговой ставки в меньшем размере, чем максимальное значение налоговой ставки, определенное Налоговым кодексом Российской Федерации.
Налоговая ставка установлена в размере 1,23 процента </t>
    </r>
    <r>
      <rPr>
        <b/>
        <sz val="12"/>
        <color theme="1"/>
        <rFont val="PT Astra Serif"/>
        <family val="1"/>
        <charset val="204"/>
      </rPr>
      <t>в отношении земельных участков,  предназначенных для размещения объектов торговли, общественного питания и бытового обслуживания</t>
    </r>
    <r>
      <rPr>
        <sz val="12"/>
        <color theme="1"/>
        <rFont val="PT Astra Serif"/>
        <family val="1"/>
        <charset val="204"/>
      </rPr>
      <t xml:space="preserve">
</t>
    </r>
  </si>
  <si>
    <r>
      <t>Налоговые льготы в виде установления значений налоговой ставки в меньшем размере, чем максимальное значение налоговой ставки, определенное Налоговым кодексом Российской Федерации.
Налоговая ставка установлена в размере 1,23 процента</t>
    </r>
    <r>
      <rPr>
        <b/>
        <sz val="12"/>
        <color theme="1"/>
        <rFont val="PT Astra Serif"/>
        <family val="1"/>
        <charset val="204"/>
      </rPr>
      <t xml:space="preserve"> в отношении земельных участков, предназначенных для размещения производственных и административных зданий, строений, сооружений промышленности, коммунального хозяйства, материально-технического, продовольственного снабжения, сбыта и заготовок</t>
    </r>
    <r>
      <rPr>
        <sz val="12"/>
        <color theme="1"/>
        <rFont val="PT Astra Serif"/>
        <family val="1"/>
        <charset val="204"/>
      </rPr>
      <t xml:space="preserve">
</t>
    </r>
  </si>
  <si>
    <r>
      <t xml:space="preserve">Налоговые льготы в виде установления значений налоговой  ставки в меньшем размере, чем максимальное значение налоговой ставки, определенное Налоговым кодексом Российской Федерации.
Налоговая ставка установлена в размере 0,2 процента </t>
    </r>
    <r>
      <rPr>
        <b/>
        <sz val="12"/>
        <color theme="1"/>
        <rFont val="PT Astra Serif"/>
        <family val="1"/>
        <charset val="204"/>
      </rPr>
      <t>в отношении земельных участков, предназначенных для размещения объектов физической культуры и спорта</t>
    </r>
    <r>
      <rPr>
        <sz val="12"/>
        <color theme="1"/>
        <rFont val="PT Astra Serif"/>
        <family val="1"/>
        <charset val="204"/>
      </rPr>
      <t xml:space="preserve">
</t>
    </r>
  </si>
  <si>
    <r>
      <t xml:space="preserve">Налоговые льготы в виде установления значений налоговой  ставки в меньшем размере, чем максимальное значение налоговой ставки, определенное Налоговым кодексом Российской Федерации.
Налоговая ставка установлена в размере 0,75 процента </t>
    </r>
    <r>
      <rPr>
        <b/>
        <sz val="12"/>
        <color theme="1"/>
        <rFont val="PT Astra Serif"/>
        <family val="1"/>
        <charset val="204"/>
      </rPr>
      <t>в отношении земельных участков, предназначенных для размещения объектов связи и центров обработки данных</t>
    </r>
    <r>
      <rPr>
        <sz val="12"/>
        <color theme="1"/>
        <rFont val="PT Astra Serif"/>
        <family val="1"/>
        <charset val="204"/>
      </rPr>
      <t xml:space="preserve">
</t>
    </r>
  </si>
  <si>
    <r>
      <t xml:space="preserve">Налоговая льгота </t>
    </r>
    <r>
      <rPr>
        <sz val="12"/>
        <color theme="1"/>
        <rFont val="PT Astra Serif"/>
        <family val="1"/>
        <charset val="204"/>
      </rPr>
      <t xml:space="preserve">в размере 100 процентов суммы исчисленного налога </t>
    </r>
    <r>
      <rPr>
        <b/>
        <sz val="12"/>
        <color theme="1"/>
        <rFont val="PT Astra Serif"/>
        <family val="1"/>
        <charset val="204"/>
      </rPr>
      <t xml:space="preserve">организациям и физическим лицам, являющимся индивидуальными предпринимателями, </t>
    </r>
    <r>
      <rPr>
        <sz val="12"/>
        <color theme="1"/>
        <rFont val="PT Astra Serif"/>
        <family val="1"/>
        <charset val="204"/>
      </rPr>
      <t>в отношении земельных участков на которых расположены объекты, создаваемые и (или) реконструируемые в рамках реализации инвестиционных соглашений, с даты выдачи разрешения на ввод объекта в эксплуатацию, на срок три года</t>
    </r>
  </si>
  <si>
    <r>
      <rPr>
        <sz val="12"/>
        <color theme="1"/>
        <rFont val="PT Astra Serif"/>
        <family val="1"/>
        <charset val="204"/>
      </rPr>
      <t xml:space="preserve">Налоговая льгота в размере 100 процентов суммы исчисленного налога </t>
    </r>
    <r>
      <rPr>
        <b/>
        <sz val="12"/>
        <color theme="1"/>
        <rFont val="PT Astra Serif"/>
        <family val="1"/>
        <charset val="204"/>
      </rPr>
      <t xml:space="preserve">организациям и физическим лицам, являющимся индивидуальными предпринимателями, </t>
    </r>
    <r>
      <rPr>
        <sz val="12"/>
        <color theme="1"/>
        <rFont val="PT Astra Serif"/>
        <family val="1"/>
        <charset val="204"/>
      </rPr>
      <t>в отношении земельных участков, в границах которых реализуется инвестиционный проект в соответствии с соглашением о защите и поощрении капиталовложений, с даты выдачи разрешения на строительство объекта до даты выдачи разрешения на ввод объекта в эксплуатацию, но не более трех лет</t>
    </r>
  </si>
  <si>
    <r>
      <t xml:space="preserve">Налоговая льгота в размере 100 процентов исчисленного налога </t>
    </r>
    <r>
      <rPr>
        <b/>
        <sz val="12"/>
        <color rgb="FF000000"/>
        <rFont val="PT Astra Serif"/>
        <family val="1"/>
        <charset val="204"/>
      </rPr>
      <t>ветеранам и инвалидам Великой Отечественной войны, вдовам участников Великой Отечественной войны, участникам трудового фронта Великой Отечественной войны, узникам фашистских концлагерей, гетто в период Великой Отечественной войны</t>
    </r>
  </si>
  <si>
    <r>
      <t xml:space="preserve">Налоговые льготы в виде установления значений налоговой  ставки в меньшем размере, чем максимальное значение налоговой ставки, определенное Налоговым кодексом Российской Федерации.
Налоговая ставка в размере 1,0% </t>
    </r>
    <r>
      <rPr>
        <b/>
        <sz val="12"/>
        <color theme="1"/>
        <rFont val="PT Astra Serif"/>
        <family val="1"/>
        <charset val="204"/>
      </rPr>
      <t xml:space="preserve">в отношении  объектов налогообложения, включенных в перечень, определяемый в соответствии с пунктом 7 статьи 378.2 НК РФ, в отношении объектов налогообложения, предусмотренных абзацем вторым пункта 10 статьи 378.2 НК РФ, а также в отношении объектов налогообложения, кадастровая стоимость каждого из которых превышает 300 миллионов рублей </t>
    </r>
    <r>
      <rPr>
        <sz val="12"/>
        <color theme="1"/>
        <rFont val="PT Astra Serif"/>
        <family val="1"/>
        <charset val="204"/>
      </rPr>
      <t xml:space="preserve">
</t>
    </r>
  </si>
  <si>
    <r>
      <t xml:space="preserve">Налоговая льгота в размере подлежащей уплате налогоплательщиком суммы налога </t>
    </r>
    <r>
      <rPr>
        <b/>
        <sz val="12"/>
        <color rgb="FF000000"/>
        <rFont val="PT Astra Serif"/>
        <family val="1"/>
        <charset val="204"/>
      </rPr>
      <t>отцам, воспитывающим детей без матерей, и одиноким матерям, имеющим детей в возрасте до 16 лет или учащихся общеобразовательных учреждений в возрасте до 18 лет</t>
    </r>
  </si>
  <si>
    <r>
      <t xml:space="preserve">Налоговая льгота в размере подлежащей уплате налогоплательщиком суммы налога </t>
    </r>
    <r>
      <rPr>
        <b/>
        <sz val="12"/>
        <color rgb="FF000000"/>
        <rFont val="PT Astra Serif"/>
        <family val="1"/>
        <charset val="204"/>
      </rPr>
      <t>физическим лицам, имеющим трех и более детей до 18 лет</t>
    </r>
  </si>
  <si>
    <r>
      <t xml:space="preserve">Налоговая льгота в размере подлежащей уплате налогоплательщиком суммы налога </t>
    </r>
    <r>
      <rPr>
        <b/>
        <sz val="12"/>
        <color theme="1"/>
        <rFont val="PT Astra Serif"/>
        <family val="1"/>
        <charset val="204"/>
      </rPr>
      <t>неработающим трудоспособным лицам, осуществляющим уход за инвалидами I группы или престарелыми, нуждающимися в постоянном постороннем уходе, по заключению лечебного учреждения, а также детьми-инвалидами в возрасте до 18 лет</t>
    </r>
  </si>
  <si>
    <r>
      <t xml:space="preserve">Налоговая льгота в размере подлежащей уплате налогоплательщиком суммы налога </t>
    </r>
    <r>
      <rPr>
        <b/>
        <sz val="12"/>
        <color theme="1"/>
        <rFont val="PT Astra Serif"/>
        <family val="1"/>
        <charset val="204"/>
      </rPr>
      <t>несовершеннолетним детям из многодетных семей, детям-сиротам, детям, оставшимся без попечения родителей, детям одиноких матерей и отцов, воспитывающих детей без матерей</t>
    </r>
  </si>
  <si>
    <r>
      <t xml:space="preserve">Налоговая льгота в размере подлежащей уплате налогоплательщиком суммы налога </t>
    </r>
    <r>
      <rPr>
        <b/>
        <sz val="12"/>
        <color theme="1"/>
        <rFont val="PT Astra Serif"/>
        <family val="1"/>
        <charset val="204"/>
      </rPr>
      <t>лицам в возрасте до 23 лет, обучающимся по очной форме обучения в образовательных организациях высшего образования и профессиональных образовательных организациях, являющихся членами многодетных семей, детьми одиноких матерей и отцов, воспитывающих детей без матерей</t>
    </r>
  </si>
  <si>
    <t>абзац 2 п.п.1 п.4 Решения от 22.11.2004 № 648</t>
  </si>
  <si>
    <t>абзац 2 п.п.2 п. 4 Решения от 22.11.2004 № 648</t>
  </si>
  <si>
    <t>абзац 3 п.п.1 п. 4 Решения от 22.11.2004 № 648</t>
  </si>
  <si>
    <t>абзац 3 п.п.2 п. 4 Решения от 22.11.2004 № 648</t>
  </si>
  <si>
    <t>абзац 2 п. п. 3 п.4 Решения от 22.11.2004 № 648</t>
  </si>
  <si>
    <t>абзац 3 п. п. 3 п. 4 Решения от 22.11.2004 № 648</t>
  </si>
  <si>
    <t xml:space="preserve">п.п. 2 п.1 раздела IV приложения к решению </t>
  </si>
  <si>
    <t>п.п.3 п. 1 раздела IV приложения к решению от 18.11.2014 № 73</t>
  </si>
  <si>
    <t xml:space="preserve">п.п. 4 п.1 раздела IV приложения к решению </t>
  </si>
  <si>
    <t>Приложение 12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</si>
</sst>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b/>
      <sz val="12"/>
      <color rgb="FF000000"/>
      <name val="PT Astra Serif"/>
      <family val="1"/>
      <charset val="204"/>
    </font>
    <font>
      <sz val="12"/>
      <color rgb="FF000000"/>
      <name val="PT Astra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6E3B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0" borderId="0" xfId="0" applyFont="1"/>
    <xf numFmtId="0" fontId="4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justify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4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/>
    </xf>
    <xf numFmtId="164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0" fillId="0" borderId="3" xfId="0" applyBorder="1" applyAlignment="1">
      <alignment horizontal="justify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2" borderId="2" xfId="0" applyFont="1" applyFill="1" applyBorder="1" applyAlignment="1">
      <alignment horizontal="justify" vertical="top" wrapText="1"/>
    </xf>
    <xf numFmtId="0" fontId="0" fillId="0" borderId="4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/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"/>
  <sheetViews>
    <sheetView tabSelected="1" view="pageBreakPreview" zoomScale="110" zoomScaleNormal="100" zoomScaleSheetLayoutView="110" workbookViewId="0">
      <selection activeCell="E1" sqref="E1:H1"/>
    </sheetView>
  </sheetViews>
  <sheetFormatPr defaultRowHeight="15.75" x14ac:dyDescent="0.25"/>
  <cols>
    <col min="1" max="1" width="68.140625" style="1" customWidth="1"/>
    <col min="2" max="2" width="27.7109375" style="1" customWidth="1"/>
    <col min="3" max="3" width="15" style="1" customWidth="1"/>
    <col min="4" max="4" width="27.7109375" style="1" customWidth="1"/>
    <col min="5" max="5" width="15.5703125" style="1" customWidth="1"/>
    <col min="6" max="6" width="14.140625" style="1" customWidth="1"/>
    <col min="7" max="7" width="15" style="1" customWidth="1"/>
    <col min="8" max="8" width="11.85546875" style="1" customWidth="1"/>
    <col min="9" max="16384" width="9.140625" style="1"/>
  </cols>
  <sheetData>
    <row r="1" spans="1:8" x14ac:dyDescent="0.25">
      <c r="E1" s="16" t="s">
        <v>51</v>
      </c>
      <c r="F1" s="17"/>
      <c r="G1" s="17"/>
      <c r="H1" s="17"/>
    </row>
    <row r="4" spans="1:8" ht="45" customHeight="1" x14ac:dyDescent="0.25">
      <c r="A4" s="48" t="s">
        <v>19</v>
      </c>
      <c r="B4" s="49"/>
      <c r="C4" s="49"/>
      <c r="D4" s="49"/>
      <c r="E4" s="49"/>
      <c r="F4" s="49"/>
      <c r="G4" s="49"/>
      <c r="H4" s="49"/>
    </row>
    <row r="5" spans="1:8" x14ac:dyDescent="0.25">
      <c r="G5" s="2"/>
      <c r="H5" s="1" t="s">
        <v>20</v>
      </c>
    </row>
    <row r="6" spans="1:8" ht="19.5" customHeight="1" x14ac:dyDescent="0.25">
      <c r="A6" s="40" t="s">
        <v>15</v>
      </c>
      <c r="B6" s="40" t="s">
        <v>0</v>
      </c>
      <c r="C6" s="45" t="s">
        <v>22</v>
      </c>
      <c r="D6" s="45"/>
      <c r="E6" s="43" t="s">
        <v>11</v>
      </c>
      <c r="F6" s="40" t="s">
        <v>12</v>
      </c>
      <c r="G6" s="40" t="s">
        <v>13</v>
      </c>
      <c r="H6" s="40" t="s">
        <v>14</v>
      </c>
    </row>
    <row r="7" spans="1:8" ht="30" customHeight="1" x14ac:dyDescent="0.25">
      <c r="A7" s="42"/>
      <c r="B7" s="42"/>
      <c r="C7" s="40" t="s">
        <v>23</v>
      </c>
      <c r="D7" s="40" t="s">
        <v>1</v>
      </c>
      <c r="E7" s="42"/>
      <c r="F7" s="42"/>
      <c r="G7" s="42"/>
      <c r="H7" s="44"/>
    </row>
    <row r="8" spans="1:8" ht="42" customHeight="1" x14ac:dyDescent="0.25">
      <c r="A8" s="42"/>
      <c r="B8" s="42"/>
      <c r="C8" s="30"/>
      <c r="D8" s="40"/>
      <c r="E8" s="42"/>
      <c r="F8" s="42"/>
      <c r="G8" s="42"/>
      <c r="H8" s="44"/>
    </row>
    <row r="9" spans="1:8" x14ac:dyDescent="0.25">
      <c r="A9" s="3">
        <v>1</v>
      </c>
      <c r="B9" s="3">
        <v>2</v>
      </c>
      <c r="C9" s="3">
        <v>3</v>
      </c>
      <c r="D9" s="4">
        <v>4</v>
      </c>
      <c r="E9" s="3">
        <v>5</v>
      </c>
      <c r="F9" s="3">
        <v>6</v>
      </c>
      <c r="G9" s="3">
        <v>7</v>
      </c>
      <c r="H9" s="3">
        <v>8</v>
      </c>
    </row>
    <row r="10" spans="1:8" x14ac:dyDescent="0.25">
      <c r="A10" s="41" t="s">
        <v>25</v>
      </c>
      <c r="B10" s="41"/>
      <c r="C10" s="41"/>
      <c r="D10" s="41"/>
      <c r="E10" s="41"/>
      <c r="F10" s="41"/>
      <c r="G10" s="41"/>
      <c r="H10" s="41"/>
    </row>
    <row r="11" spans="1:8" ht="71.25" customHeight="1" x14ac:dyDescent="0.25">
      <c r="A11" s="51" t="s">
        <v>29</v>
      </c>
      <c r="B11" s="46" t="s">
        <v>16</v>
      </c>
      <c r="C11" s="22">
        <v>372.5</v>
      </c>
      <c r="D11" s="46" t="s">
        <v>3</v>
      </c>
      <c r="E11" s="22">
        <v>375</v>
      </c>
      <c r="F11" s="22">
        <v>405</v>
      </c>
      <c r="G11" s="22">
        <v>411</v>
      </c>
      <c r="H11" s="22">
        <v>417</v>
      </c>
    </row>
    <row r="12" spans="1:8" ht="89.25" customHeight="1" x14ac:dyDescent="0.25">
      <c r="A12" s="32"/>
      <c r="B12" s="30"/>
      <c r="C12" s="22"/>
      <c r="D12" s="30"/>
      <c r="E12" s="22"/>
      <c r="F12" s="22"/>
      <c r="G12" s="22"/>
      <c r="H12" s="22"/>
    </row>
    <row r="13" spans="1:8" ht="63.75" customHeight="1" x14ac:dyDescent="0.25">
      <c r="A13" s="51" t="s">
        <v>30</v>
      </c>
      <c r="B13" s="46" t="s">
        <v>4</v>
      </c>
      <c r="C13" s="22">
        <v>672</v>
      </c>
      <c r="D13" s="46" t="s">
        <v>3</v>
      </c>
      <c r="E13" s="22">
        <v>680</v>
      </c>
      <c r="F13" s="22">
        <v>734</v>
      </c>
      <c r="G13" s="22">
        <v>745</v>
      </c>
      <c r="H13" s="22">
        <v>756</v>
      </c>
    </row>
    <row r="14" spans="1:8" ht="96" customHeight="1" x14ac:dyDescent="0.25">
      <c r="A14" s="32"/>
      <c r="B14" s="46"/>
      <c r="C14" s="22"/>
      <c r="D14" s="46"/>
      <c r="E14" s="22"/>
      <c r="F14" s="22"/>
      <c r="G14" s="22"/>
      <c r="H14" s="22"/>
    </row>
    <row r="15" spans="1:8" ht="78.75" customHeight="1" x14ac:dyDescent="0.25">
      <c r="A15" s="51" t="s">
        <v>31</v>
      </c>
      <c r="B15" s="46" t="s">
        <v>5</v>
      </c>
      <c r="C15" s="22">
        <v>1003</v>
      </c>
      <c r="D15" s="46" t="s">
        <v>3</v>
      </c>
      <c r="E15" s="22">
        <v>1003</v>
      </c>
      <c r="F15" s="22">
        <v>1140</v>
      </c>
      <c r="G15" s="22">
        <v>1140</v>
      </c>
      <c r="H15" s="22">
        <v>1140</v>
      </c>
    </row>
    <row r="16" spans="1:8" ht="82.5" customHeight="1" x14ac:dyDescent="0.25">
      <c r="A16" s="32"/>
      <c r="B16" s="46"/>
      <c r="C16" s="22"/>
      <c r="D16" s="46"/>
      <c r="E16" s="22"/>
      <c r="F16" s="22"/>
      <c r="G16" s="22"/>
      <c r="H16" s="22"/>
    </row>
    <row r="17" spans="1:8" ht="51.75" customHeight="1" x14ac:dyDescent="0.25">
      <c r="A17" s="51" t="s">
        <v>32</v>
      </c>
      <c r="B17" s="46" t="s">
        <v>6</v>
      </c>
      <c r="C17" s="22">
        <v>0</v>
      </c>
      <c r="D17" s="46" t="s">
        <v>3</v>
      </c>
      <c r="E17" s="22">
        <v>20</v>
      </c>
      <c r="F17" s="22">
        <v>48</v>
      </c>
      <c r="G17" s="22">
        <v>0</v>
      </c>
      <c r="H17" s="22">
        <v>0</v>
      </c>
    </row>
    <row r="18" spans="1:8" ht="110.25" customHeight="1" x14ac:dyDescent="0.25">
      <c r="A18" s="32"/>
      <c r="B18" s="46"/>
      <c r="C18" s="22"/>
      <c r="D18" s="46"/>
      <c r="E18" s="22"/>
      <c r="F18" s="22"/>
      <c r="G18" s="22"/>
      <c r="H18" s="22"/>
    </row>
    <row r="19" spans="1:8" ht="62.25" customHeight="1" x14ac:dyDescent="0.25">
      <c r="A19" s="52" t="s">
        <v>33</v>
      </c>
      <c r="B19" s="33" t="s">
        <v>42</v>
      </c>
      <c r="C19" s="35">
        <v>0</v>
      </c>
      <c r="D19" s="33" t="s">
        <v>7</v>
      </c>
      <c r="E19" s="35">
        <v>0</v>
      </c>
      <c r="F19" s="35">
        <v>0</v>
      </c>
      <c r="G19" s="35">
        <v>0</v>
      </c>
      <c r="H19" s="35">
        <v>0</v>
      </c>
    </row>
    <row r="20" spans="1:8" ht="73.5" customHeight="1" x14ac:dyDescent="0.25">
      <c r="A20" s="32"/>
      <c r="B20" s="34"/>
      <c r="C20" s="36"/>
      <c r="D20" s="34"/>
      <c r="E20" s="36"/>
      <c r="F20" s="36"/>
      <c r="G20" s="36"/>
      <c r="H20" s="36"/>
    </row>
    <row r="21" spans="1:8" ht="73.5" customHeight="1" x14ac:dyDescent="0.25">
      <c r="A21" s="31" t="s">
        <v>34</v>
      </c>
      <c r="B21" s="33" t="s">
        <v>44</v>
      </c>
      <c r="C21" s="35">
        <v>0</v>
      </c>
      <c r="D21" s="33" t="s">
        <v>7</v>
      </c>
      <c r="E21" s="35">
        <v>0</v>
      </c>
      <c r="F21" s="35">
        <v>0</v>
      </c>
      <c r="G21" s="35">
        <v>0</v>
      </c>
      <c r="H21" s="35">
        <v>0</v>
      </c>
    </row>
    <row r="22" spans="1:8" ht="66.75" customHeight="1" x14ac:dyDescent="0.25">
      <c r="A22" s="32"/>
      <c r="B22" s="34"/>
      <c r="C22" s="36"/>
      <c r="D22" s="34"/>
      <c r="E22" s="36"/>
      <c r="F22" s="36"/>
      <c r="G22" s="36"/>
      <c r="H22" s="36"/>
    </row>
    <row r="23" spans="1:8" ht="110.25" x14ac:dyDescent="0.25">
      <c r="A23" s="7" t="s">
        <v>26</v>
      </c>
      <c r="B23" s="4" t="s">
        <v>43</v>
      </c>
      <c r="C23" s="8">
        <v>82</v>
      </c>
      <c r="D23" s="4" t="s">
        <v>7</v>
      </c>
      <c r="E23" s="8">
        <v>83</v>
      </c>
      <c r="F23" s="6">
        <v>84</v>
      </c>
      <c r="G23" s="8">
        <v>85</v>
      </c>
      <c r="H23" s="8">
        <v>86</v>
      </c>
    </row>
    <row r="24" spans="1:8" ht="117" customHeight="1" x14ac:dyDescent="0.25">
      <c r="A24" s="7" t="s">
        <v>27</v>
      </c>
      <c r="B24" s="4" t="s">
        <v>45</v>
      </c>
      <c r="C24" s="8">
        <v>126.4</v>
      </c>
      <c r="D24" s="4" t="s">
        <v>7</v>
      </c>
      <c r="E24" s="8">
        <v>133</v>
      </c>
      <c r="F24" s="6">
        <v>137</v>
      </c>
      <c r="G24" s="8">
        <v>141</v>
      </c>
      <c r="H24" s="8">
        <v>145</v>
      </c>
    </row>
    <row r="25" spans="1:8" ht="101.25" customHeight="1" x14ac:dyDescent="0.25">
      <c r="A25" s="7" t="s">
        <v>35</v>
      </c>
      <c r="B25" s="4" t="s">
        <v>46</v>
      </c>
      <c r="C25" s="8">
        <v>1</v>
      </c>
      <c r="D25" s="4" t="s">
        <v>7</v>
      </c>
      <c r="E25" s="8">
        <v>1</v>
      </c>
      <c r="F25" s="6">
        <v>1</v>
      </c>
      <c r="G25" s="8">
        <v>1</v>
      </c>
      <c r="H25" s="8">
        <v>1</v>
      </c>
    </row>
    <row r="26" spans="1:8" ht="79.5" customHeight="1" x14ac:dyDescent="0.25">
      <c r="A26" s="5" t="s">
        <v>28</v>
      </c>
      <c r="B26" s="4" t="s">
        <v>47</v>
      </c>
      <c r="C26" s="8">
        <v>17.600000000000001</v>
      </c>
      <c r="D26" s="4" t="s">
        <v>7</v>
      </c>
      <c r="E26" s="8">
        <v>17.8</v>
      </c>
      <c r="F26" s="6">
        <v>18</v>
      </c>
      <c r="G26" s="8">
        <v>18.5</v>
      </c>
      <c r="H26" s="8">
        <v>19</v>
      </c>
    </row>
    <row r="27" spans="1:8" ht="20.25" customHeight="1" x14ac:dyDescent="0.25">
      <c r="A27" s="14" t="s">
        <v>8</v>
      </c>
      <c r="B27" s="10"/>
      <c r="C27" s="11">
        <f>SUM(C11:C26)</f>
        <v>2274.5</v>
      </c>
      <c r="D27" s="9"/>
      <c r="E27" s="11">
        <f t="shared" ref="E27:H27" si="0">SUM(E11:E26)</f>
        <v>2312.8000000000002</v>
      </c>
      <c r="F27" s="11">
        <f t="shared" si="0"/>
        <v>2567</v>
      </c>
      <c r="G27" s="11">
        <f t="shared" si="0"/>
        <v>2541.5</v>
      </c>
      <c r="H27" s="11">
        <f t="shared" si="0"/>
        <v>2564</v>
      </c>
    </row>
    <row r="28" spans="1:8" x14ac:dyDescent="0.25">
      <c r="A28" s="41" t="s">
        <v>9</v>
      </c>
      <c r="B28" s="41"/>
      <c r="C28" s="41"/>
      <c r="D28" s="41"/>
      <c r="E28" s="41"/>
      <c r="F28" s="41"/>
      <c r="G28" s="41"/>
      <c r="H28" s="41"/>
    </row>
    <row r="29" spans="1:8" ht="61.5" customHeight="1" x14ac:dyDescent="0.25">
      <c r="A29" s="37" t="s">
        <v>36</v>
      </c>
      <c r="B29" s="46" t="s">
        <v>21</v>
      </c>
      <c r="C29" s="23">
        <v>18595</v>
      </c>
      <c r="D29" s="46" t="s">
        <v>7</v>
      </c>
      <c r="E29" s="23">
        <v>14000</v>
      </c>
      <c r="F29" s="23">
        <v>0</v>
      </c>
      <c r="G29" s="23">
        <v>0</v>
      </c>
      <c r="H29" s="23">
        <v>0</v>
      </c>
    </row>
    <row r="30" spans="1:8" ht="114.75" customHeight="1" x14ac:dyDescent="0.25">
      <c r="A30" s="38"/>
      <c r="B30" s="30"/>
      <c r="C30" s="24"/>
      <c r="D30" s="46"/>
      <c r="E30" s="24"/>
      <c r="F30" s="24"/>
      <c r="G30" s="24"/>
      <c r="H30" s="24"/>
    </row>
    <row r="31" spans="1:8" ht="16.5" customHeight="1" x14ac:dyDescent="0.25">
      <c r="A31" s="39"/>
      <c r="B31" s="30"/>
      <c r="C31" s="24"/>
      <c r="D31" s="46"/>
      <c r="E31" s="24"/>
      <c r="F31" s="24"/>
      <c r="G31" s="24"/>
      <c r="H31" s="24"/>
    </row>
    <row r="32" spans="1:8" ht="50.25" customHeight="1" x14ac:dyDescent="0.25">
      <c r="A32" s="50" t="s">
        <v>37</v>
      </c>
      <c r="B32" s="46" t="s">
        <v>17</v>
      </c>
      <c r="C32" s="23">
        <v>37</v>
      </c>
      <c r="D32" s="46" t="s">
        <v>7</v>
      </c>
      <c r="E32" s="23">
        <v>39</v>
      </c>
      <c r="F32" s="23">
        <v>41</v>
      </c>
      <c r="G32" s="23">
        <v>43</v>
      </c>
      <c r="H32" s="22">
        <v>45</v>
      </c>
    </row>
    <row r="33" spans="1:8" ht="28.5" customHeight="1" x14ac:dyDescent="0.25">
      <c r="A33" s="50"/>
      <c r="B33" s="30"/>
      <c r="C33" s="23"/>
      <c r="D33" s="46"/>
      <c r="E33" s="23"/>
      <c r="F33" s="23"/>
      <c r="G33" s="23"/>
      <c r="H33" s="22"/>
    </row>
    <row r="34" spans="1:8" ht="83.25" customHeight="1" x14ac:dyDescent="0.25">
      <c r="A34" s="7" t="s">
        <v>38</v>
      </c>
      <c r="B34" s="4" t="s">
        <v>48</v>
      </c>
      <c r="C34" s="8">
        <v>463</v>
      </c>
      <c r="D34" s="4" t="s">
        <v>7</v>
      </c>
      <c r="E34" s="8">
        <v>482</v>
      </c>
      <c r="F34" s="8">
        <v>490</v>
      </c>
      <c r="G34" s="8">
        <v>495</v>
      </c>
      <c r="H34" s="6">
        <v>500</v>
      </c>
    </row>
    <row r="35" spans="1:8" ht="46.5" customHeight="1" x14ac:dyDescent="0.25">
      <c r="A35" s="26" t="s">
        <v>39</v>
      </c>
      <c r="B35" s="29" t="s">
        <v>49</v>
      </c>
      <c r="C35" s="25">
        <v>2</v>
      </c>
      <c r="D35" s="46" t="s">
        <v>7</v>
      </c>
      <c r="E35" s="25">
        <v>3</v>
      </c>
      <c r="F35" s="25">
        <v>3</v>
      </c>
      <c r="G35" s="25">
        <v>3</v>
      </c>
      <c r="H35" s="25">
        <v>3</v>
      </c>
    </row>
    <row r="36" spans="1:8" x14ac:dyDescent="0.25">
      <c r="A36" s="26"/>
      <c r="B36" s="30"/>
      <c r="C36" s="25"/>
      <c r="D36" s="46"/>
      <c r="E36" s="25"/>
      <c r="F36" s="25"/>
      <c r="G36" s="25"/>
      <c r="H36" s="25"/>
    </row>
    <row r="37" spans="1:8" ht="36" customHeight="1" x14ac:dyDescent="0.25">
      <c r="A37" s="26"/>
      <c r="B37" s="30"/>
      <c r="C37" s="25"/>
      <c r="D37" s="46"/>
      <c r="E37" s="25"/>
      <c r="F37" s="25"/>
      <c r="G37" s="25"/>
      <c r="H37" s="25"/>
    </row>
    <row r="38" spans="1:8" ht="84.75" customHeight="1" x14ac:dyDescent="0.25">
      <c r="A38" s="26" t="s">
        <v>40</v>
      </c>
      <c r="B38" s="12" t="s">
        <v>50</v>
      </c>
      <c r="C38" s="25">
        <v>25</v>
      </c>
      <c r="D38" s="46" t="s">
        <v>7</v>
      </c>
      <c r="E38" s="25">
        <v>28</v>
      </c>
      <c r="F38" s="25">
        <v>29</v>
      </c>
      <c r="G38" s="25">
        <v>30</v>
      </c>
      <c r="H38" s="47">
        <v>31</v>
      </c>
    </row>
    <row r="39" spans="1:8" ht="15" hidden="1" customHeight="1" x14ac:dyDescent="0.25">
      <c r="A39" s="26"/>
      <c r="B39" s="12" t="s">
        <v>10</v>
      </c>
      <c r="C39" s="25"/>
      <c r="D39" s="46"/>
      <c r="E39" s="25"/>
      <c r="F39" s="25"/>
      <c r="G39" s="25"/>
      <c r="H39" s="47"/>
    </row>
    <row r="40" spans="1:8" ht="34.5" customHeight="1" x14ac:dyDescent="0.25">
      <c r="A40" s="26" t="s">
        <v>41</v>
      </c>
      <c r="B40" s="29" t="s">
        <v>18</v>
      </c>
      <c r="C40" s="25">
        <v>0</v>
      </c>
      <c r="D40" s="46" t="s">
        <v>7</v>
      </c>
      <c r="E40" s="25">
        <v>5</v>
      </c>
      <c r="F40" s="25">
        <v>5</v>
      </c>
      <c r="G40" s="25">
        <v>5</v>
      </c>
      <c r="H40" s="25">
        <v>5</v>
      </c>
    </row>
    <row r="41" spans="1:8" x14ac:dyDescent="0.25">
      <c r="A41" s="26"/>
      <c r="B41" s="30"/>
      <c r="C41" s="25"/>
      <c r="D41" s="46"/>
      <c r="E41" s="25"/>
      <c r="F41" s="25"/>
      <c r="G41" s="25"/>
      <c r="H41" s="25"/>
    </row>
    <row r="42" spans="1:8" ht="63.75" customHeight="1" x14ac:dyDescent="0.25">
      <c r="A42" s="26"/>
      <c r="B42" s="30"/>
      <c r="C42" s="25"/>
      <c r="D42" s="46"/>
      <c r="E42" s="25"/>
      <c r="F42" s="25"/>
      <c r="G42" s="25"/>
      <c r="H42" s="25"/>
    </row>
    <row r="43" spans="1:8" x14ac:dyDescent="0.25">
      <c r="A43" s="18" t="s">
        <v>24</v>
      </c>
      <c r="B43" s="27"/>
      <c r="C43" s="28">
        <f>C29+C32+C34+C35+C38+C40</f>
        <v>19122</v>
      </c>
      <c r="D43" s="40"/>
      <c r="E43" s="28">
        <f t="shared" ref="E43:H43" si="1">E29+E32+E34+E35+E38+E40</f>
        <v>14557</v>
      </c>
      <c r="F43" s="28">
        <f t="shared" si="1"/>
        <v>568</v>
      </c>
      <c r="G43" s="28">
        <f t="shared" si="1"/>
        <v>576</v>
      </c>
      <c r="H43" s="28">
        <f t="shared" si="1"/>
        <v>584</v>
      </c>
    </row>
    <row r="44" spans="1:8" x14ac:dyDescent="0.25">
      <c r="A44" s="19"/>
      <c r="B44" s="27"/>
      <c r="C44" s="28"/>
      <c r="D44" s="40"/>
      <c r="E44" s="28"/>
      <c r="F44" s="28"/>
      <c r="G44" s="28"/>
      <c r="H44" s="28"/>
    </row>
    <row r="45" spans="1:8" ht="27" customHeight="1" x14ac:dyDescent="0.25">
      <c r="A45" s="20" t="s">
        <v>2</v>
      </c>
      <c r="B45" s="21"/>
      <c r="C45" s="15">
        <f>C43+C27</f>
        <v>21396.5</v>
      </c>
      <c r="D45" s="13"/>
      <c r="E45" s="15">
        <f t="shared" ref="E45:H45" si="2">E43+E27</f>
        <v>16869.8</v>
      </c>
      <c r="F45" s="15">
        <f t="shared" si="2"/>
        <v>3135</v>
      </c>
      <c r="G45" s="15">
        <f t="shared" si="2"/>
        <v>3117.5</v>
      </c>
      <c r="H45" s="15">
        <f t="shared" si="2"/>
        <v>3148</v>
      </c>
    </row>
  </sheetData>
  <mergeCells count="109">
    <mergeCell ref="G19:G20"/>
    <mergeCell ref="H19:H20"/>
    <mergeCell ref="A4:H4"/>
    <mergeCell ref="B32:B33"/>
    <mergeCell ref="B29:B31"/>
    <mergeCell ref="H32:H33"/>
    <mergeCell ref="A28:H28"/>
    <mergeCell ref="A32:A33"/>
    <mergeCell ref="A11:A12"/>
    <mergeCell ref="A13:A14"/>
    <mergeCell ref="A15:A16"/>
    <mergeCell ref="A17:A18"/>
    <mergeCell ref="A19:A20"/>
    <mergeCell ref="B19:B20"/>
    <mergeCell ref="C19:C20"/>
    <mergeCell ref="D29:D31"/>
    <mergeCell ref="D32:D33"/>
    <mergeCell ref="E32:E33"/>
    <mergeCell ref="F32:F33"/>
    <mergeCell ref="G29:G31"/>
    <mergeCell ref="G32:G33"/>
    <mergeCell ref="H15:H16"/>
    <mergeCell ref="B17:B18"/>
    <mergeCell ref="D17:D18"/>
    <mergeCell ref="E17:E18"/>
    <mergeCell ref="D21:D22"/>
    <mergeCell ref="D43:D44"/>
    <mergeCell ref="E43:E44"/>
    <mergeCell ref="F43:F44"/>
    <mergeCell ref="G43:G44"/>
    <mergeCell ref="H43:H44"/>
    <mergeCell ref="D40:D42"/>
    <mergeCell ref="E40:E42"/>
    <mergeCell ref="F40:F42"/>
    <mergeCell ref="C40:C42"/>
    <mergeCell ref="H40:H42"/>
    <mergeCell ref="G40:G42"/>
    <mergeCell ref="F15:F16"/>
    <mergeCell ref="G15:G16"/>
    <mergeCell ref="C15:C16"/>
    <mergeCell ref="H35:H37"/>
    <mergeCell ref="A38:A39"/>
    <mergeCell ref="D38:D39"/>
    <mergeCell ref="E38:E39"/>
    <mergeCell ref="F38:F39"/>
    <mergeCell ref="G38:G39"/>
    <mergeCell ref="H38:H39"/>
    <mergeCell ref="A35:A37"/>
    <mergeCell ref="D35:D37"/>
    <mergeCell ref="E35:E37"/>
    <mergeCell ref="F35:F37"/>
    <mergeCell ref="G35:G37"/>
    <mergeCell ref="B35:B37"/>
    <mergeCell ref="H29:H31"/>
    <mergeCell ref="E21:E22"/>
    <mergeCell ref="F21:F22"/>
    <mergeCell ref="G21:G22"/>
    <mergeCell ref="H21:H22"/>
    <mergeCell ref="D19:D20"/>
    <mergeCell ref="E19:E20"/>
    <mergeCell ref="F19:F20"/>
    <mergeCell ref="C6:D6"/>
    <mergeCell ref="G6:G8"/>
    <mergeCell ref="E29:E31"/>
    <mergeCell ref="F29:F31"/>
    <mergeCell ref="H11:H12"/>
    <mergeCell ref="B13:B14"/>
    <mergeCell ref="D13:D14"/>
    <mergeCell ref="E13:E14"/>
    <mergeCell ref="F13:F14"/>
    <mergeCell ref="G13:G14"/>
    <mergeCell ref="H13:H14"/>
    <mergeCell ref="B11:B12"/>
    <mergeCell ref="D11:D12"/>
    <mergeCell ref="E11:E12"/>
    <mergeCell ref="F11:F12"/>
    <mergeCell ref="G11:G12"/>
    <mergeCell ref="C11:C12"/>
    <mergeCell ref="C13:C14"/>
    <mergeCell ref="F17:F18"/>
    <mergeCell ref="G17:G18"/>
    <mergeCell ref="H17:H18"/>
    <mergeCell ref="B15:B16"/>
    <mergeCell ref="D15:D16"/>
    <mergeCell ref="E15:E16"/>
    <mergeCell ref="E1:H1"/>
    <mergeCell ref="A43:A44"/>
    <mergeCell ref="A45:B45"/>
    <mergeCell ref="C17:C18"/>
    <mergeCell ref="C29:C31"/>
    <mergeCell ref="C32:C33"/>
    <mergeCell ref="C35:C37"/>
    <mergeCell ref="C38:C39"/>
    <mergeCell ref="A40:A42"/>
    <mergeCell ref="B43:B44"/>
    <mergeCell ref="C43:C44"/>
    <mergeCell ref="B40:B42"/>
    <mergeCell ref="A21:A22"/>
    <mergeCell ref="B21:B22"/>
    <mergeCell ref="C21:C22"/>
    <mergeCell ref="A29:A31"/>
    <mergeCell ref="D7:D8"/>
    <mergeCell ref="A10:H10"/>
    <mergeCell ref="C7:C8"/>
    <mergeCell ref="A6:A8"/>
    <mergeCell ref="B6:B8"/>
    <mergeCell ref="E6:E8"/>
    <mergeCell ref="F6:F8"/>
    <mergeCell ref="H6:H8"/>
  </mergeCells>
  <pageMargins left="0.70866141732283472" right="0.70866141732283472" top="0.74803149606299213" bottom="0.74803149606299213" header="0.31496062992125984" footer="0.31496062992125984"/>
  <pageSetup paperSize="9" scale="67" fitToHeight="0" orientation="landscape" r:id="rId1"/>
  <rowBreaks count="2" manualBreakCount="2">
    <brk id="16" max="16383" man="1"/>
    <brk id="3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Гущина Ирина Анатольевна</dc:creator>
  <cp:lastModifiedBy>Гущина Ирина Анатольевна</cp:lastModifiedBy>
  <cp:lastPrinted>2023-11-11T09:19:32Z</cp:lastPrinted>
  <dcterms:created xsi:type="dcterms:W3CDTF">2023-11-05T09:44:18Z</dcterms:created>
  <dcterms:modified xsi:type="dcterms:W3CDTF">2023-11-23T04:44:26Z</dcterms:modified>
</cp:coreProperties>
</file>