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4" windowWidth="22980" windowHeight="11640"/>
  </bookViews>
  <sheets>
    <sheet name="Роспись_1" sheetId="1" r:id="rId1"/>
  </sheets>
  <definedNames>
    <definedName name="_xlnm.Print_Titles" localSheetId="0">Роспись_1!$9:$9</definedName>
    <definedName name="_xlnm.Print_Area" localSheetId="0">Роспись_1!$A$1:$K$29</definedName>
  </definedNames>
  <calcPr calcId="144525" iterate="1"/>
</workbook>
</file>

<file path=xl/calcChain.xml><?xml version="1.0" encoding="utf-8"?>
<calcChain xmlns="http://schemas.openxmlformats.org/spreadsheetml/2006/main">
  <c r="G29" i="1" l="1"/>
  <c r="I29" i="1"/>
  <c r="H29" i="1"/>
  <c r="K12" i="1" l="1"/>
  <c r="J12" i="1"/>
  <c r="J11" i="1"/>
  <c r="J29" i="1" l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11" i="1"/>
</calcChain>
</file>

<file path=xl/sharedStrings.xml><?xml version="1.0" encoding="utf-8"?>
<sst xmlns="http://schemas.openxmlformats.org/spreadsheetml/2006/main" count="75" uniqueCount="56">
  <si>
    <t/>
  </si>
  <si>
    <t>Итого</t>
  </si>
  <si>
    <t>4000000000</t>
  </si>
  <si>
    <t>Непрограммные направления деятельности</t>
  </si>
  <si>
    <t>1700000000</t>
  </si>
  <si>
    <t>Муниципальная программа города Югорска "Развитие муниципальной службы"</t>
  </si>
  <si>
    <t>1600000000</t>
  </si>
  <si>
    <t>Муниципальная программа города Югорска "Развитие гражданского общества, реализация государственной национальной политики и профилактика экстремизма"</t>
  </si>
  <si>
    <t>1500000000</t>
  </si>
  <si>
    <t>Муниципальная программа города Югорска "Профилактика правонарушений, противодействие коррупции и незаконному обороту наркотиков"</t>
  </si>
  <si>
    <t>1400000000</t>
  </si>
  <si>
    <t>Муниципальная программа города Югорска "Управление муниципальными финансами"</t>
  </si>
  <si>
    <t>1300000000</t>
  </si>
  <si>
    <t>Муниципальная программа города Югорска "Развитие информационного общества"</t>
  </si>
  <si>
    <t>1200000000</t>
  </si>
  <si>
    <t>Муниципальная программа города Югорска "Социально-экономическое развитие и муниципальное управление"</t>
  </si>
  <si>
    <t>1100000000</t>
  </si>
  <si>
    <t>Муниципальная программа города Югорска "Доступная среда"</t>
  </si>
  <si>
    <t>1000000000</t>
  </si>
  <si>
    <t>Муниципальная программа города Югорска "Охрана окружающей среды, использование и защита городских лесов"</t>
  </si>
  <si>
    <t>0900000000</t>
  </si>
  <si>
    <t>Муниципальная программа города Югорска "Управление муниципальным имуществом"</t>
  </si>
  <si>
    <t>0800000000</t>
  </si>
  <si>
    <t>Муниципальная программа города Югорска "Автомобильные дороги, транспорт и городская среда"</t>
  </si>
  <si>
    <t>0700000000</t>
  </si>
  <si>
    <t>Муниципальная программа города Югорска "Развитие жилищно-коммунального комплекса и повышение энергетической эффективности"</t>
  </si>
  <si>
    <t>0600000000</t>
  </si>
  <si>
    <t>Муниципальная программа города Югорска "Развитие жилищной сферы"</t>
  </si>
  <si>
    <t>0500000000</t>
  </si>
  <si>
    <t>Муниципальная программа города Югорска "Молодежная политика и организация временного трудоустройства"</t>
  </si>
  <si>
    <t>0400000000</t>
  </si>
  <si>
    <t>Муниципальная программа города Югорска "Развитие физической культуры и спорта"</t>
  </si>
  <si>
    <t>0300000000</t>
  </si>
  <si>
    <t>Муниципальная программа города Югорска "Культурное пространство"</t>
  </si>
  <si>
    <t>0200000000</t>
  </si>
  <si>
    <t>Муниципальная программа города Югорска "Развитие образования"</t>
  </si>
  <si>
    <t>0100000000</t>
  </si>
  <si>
    <t>Муниципальная программа города Югорска "Отдых и оздоровление детей"</t>
  </si>
  <si>
    <t>Интерфейс</t>
  </si>
  <si>
    <t>Роспись на 3 года</t>
  </si>
  <si>
    <t>Роспись на третий год</t>
  </si>
  <si>
    <t>Роспись на второй год</t>
  </si>
  <si>
    <t>Роспись на первый год</t>
  </si>
  <si>
    <t>ЦСР</t>
  </si>
  <si>
    <t>тыс. рублей</t>
  </si>
  <si>
    <t>Наименование показателя</t>
  </si>
  <si>
    <t>Приложение 4
к пояснительной записке</t>
  </si>
  <si>
    <t xml:space="preserve">к отчету об исполнении бюджета </t>
  </si>
  <si>
    <t xml:space="preserve">% исполнения </t>
  </si>
  <si>
    <t>к утвержденному плану на год</t>
  </si>
  <si>
    <t>к уточненному плану на год</t>
  </si>
  <si>
    <t>Уточненный план на 2024 год</t>
  </si>
  <si>
    <t>города Югорска за 1 полугодие 2024 года</t>
  </si>
  <si>
    <t xml:space="preserve">Сведения об исполнении бюджета города Югорска за 1 полугодие 2024 года по расходам в разрезе муниципальных программ и непрограммных направлений деятельности в сравнении с запланированными значениями на 2024 год </t>
  </si>
  <si>
    <t xml:space="preserve">Исполнено на 01.07.2024 
</t>
  </si>
  <si>
    <t xml:space="preserve">Утвержден-ный план на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</si>
</sst>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0;[Red]\-#,##0.00;0.00"/>
    <numFmt numFmtId="166" formatCode="#,##0.0;[Red]\-#,##0.0;0.0"/>
    <numFmt numFmtId="167" formatCode="#,##0.0"/>
  </numFmts>
  <fonts count="5" x14ac:knownFonts="1">
    <font>
      <sz val="10"/>
      <name val="Arial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1"/>
      <name val="PT Astra Serif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37">
    <xf numFmtId="0" fontId="0" fillId="0" borderId="0" xfId="0"/>
    <xf numFmtId="0" fontId="1" fillId="2" borderId="0" xfId="0" applyFont="1" applyFill="1" applyProtection="1">
      <protection hidden="1"/>
    </xf>
    <xf numFmtId="0" fontId="1" fillId="2" borderId="0" xfId="0" applyFont="1" applyFill="1"/>
    <xf numFmtId="0" fontId="1" fillId="2" borderId="0" xfId="0" applyFont="1" applyFill="1" applyAlignment="1" applyProtection="1">
      <alignment horizontal="right" vertical="center"/>
      <protection hidden="1"/>
    </xf>
    <xf numFmtId="0" fontId="1" fillId="2" borderId="0" xfId="0" applyNumberFormat="1" applyFont="1" applyFill="1" applyAlignment="1" applyProtection="1">
      <protection hidden="1"/>
    </xf>
    <xf numFmtId="0" fontId="2" fillId="2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NumberFormat="1" applyFont="1" applyFill="1" applyAlignment="1" applyProtection="1">
      <alignment horizontal="center" vertical="center" wrapText="1"/>
      <protection hidden="1"/>
    </xf>
    <xf numFmtId="0" fontId="1" fillId="2" borderId="1" xfId="0" applyNumberFormat="1" applyFont="1" applyFill="1" applyBorder="1" applyAlignment="1" applyProtection="1">
      <protection hidden="1"/>
    </xf>
    <xf numFmtId="166" fontId="1" fillId="2" borderId="3" xfId="0" applyNumberFormat="1" applyFont="1" applyFill="1" applyBorder="1" applyAlignment="1" applyProtection="1">
      <alignment horizontal="center" vertical="center"/>
      <protection hidden="1"/>
    </xf>
    <xf numFmtId="0" fontId="2" fillId="2" borderId="2" xfId="0" applyNumberFormat="1" applyFont="1" applyFill="1" applyBorder="1" applyAlignment="1" applyProtection="1">
      <protection hidden="1"/>
    </xf>
    <xf numFmtId="0" fontId="2" fillId="2" borderId="0" xfId="0" applyNumberFormat="1" applyFont="1" applyFill="1" applyAlignment="1" applyProtection="1">
      <protection hidden="1"/>
    </xf>
    <xf numFmtId="0" fontId="1" fillId="2" borderId="5" xfId="0" applyNumberFormat="1" applyFont="1" applyFill="1" applyBorder="1" applyAlignment="1" applyProtection="1">
      <alignment horizontal="center" wrapText="1"/>
      <protection hidden="1"/>
    </xf>
    <xf numFmtId="0" fontId="1" fillId="2" borderId="6" xfId="0" applyNumberFormat="1" applyFont="1" applyFill="1" applyBorder="1" applyAlignment="1" applyProtection="1">
      <alignment horizontal="center" wrapText="1"/>
      <protection hidden="1"/>
    </xf>
    <xf numFmtId="0" fontId="1" fillId="2" borderId="7" xfId="0" applyNumberFormat="1" applyFont="1" applyFill="1" applyBorder="1" applyAlignment="1" applyProtection="1">
      <alignment horizontal="center" wrapText="1"/>
      <protection hidden="1"/>
    </xf>
    <xf numFmtId="0" fontId="2" fillId="2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3" xfId="0" applyNumberFormat="1" applyFont="1" applyFill="1" applyBorder="1" applyAlignment="1" applyProtection="1">
      <alignment horizontal="left" vertical="center"/>
      <protection hidden="1"/>
    </xf>
    <xf numFmtId="164" fontId="1" fillId="2" borderId="3" xfId="0" applyNumberFormat="1" applyFont="1" applyFill="1" applyBorder="1" applyAlignment="1" applyProtection="1">
      <alignment horizontal="center" vertical="center"/>
      <protection hidden="1"/>
    </xf>
    <xf numFmtId="0" fontId="1" fillId="2" borderId="3" xfId="0" applyNumberFormat="1" applyFont="1" applyFill="1" applyBorder="1" applyAlignment="1" applyProtection="1">
      <alignment horizontal="left" vertical="center" wrapText="1"/>
      <protection hidden="1"/>
    </xf>
    <xf numFmtId="0" fontId="1" fillId="2" borderId="0" xfId="0" applyNumberFormat="1" applyFont="1" applyFill="1" applyAlignment="1" applyProtection="1">
      <alignment horizontal="center"/>
      <protection hidden="1"/>
    </xf>
    <xf numFmtId="0" fontId="1" fillId="2" borderId="0" xfId="0" applyFont="1" applyFill="1" applyAlignment="1" applyProtection="1">
      <alignment horizontal="right" wrapText="1"/>
      <protection hidden="1"/>
    </xf>
    <xf numFmtId="0" fontId="1" fillId="2" borderId="0" xfId="0" applyFont="1" applyFill="1" applyAlignment="1">
      <alignment horizontal="right"/>
    </xf>
    <xf numFmtId="164" fontId="2" fillId="2" borderId="3" xfId="0" applyNumberFormat="1" applyFont="1" applyFill="1" applyBorder="1" applyAlignment="1" applyProtection="1">
      <alignment horizontal="center" vertical="center"/>
      <protection hidden="1"/>
    </xf>
    <xf numFmtId="166" fontId="2" fillId="2" borderId="3" xfId="0" applyNumberFormat="1" applyFont="1" applyFill="1" applyBorder="1" applyAlignment="1" applyProtection="1">
      <alignment horizontal="center" vertical="center"/>
      <protection hidden="1"/>
    </xf>
    <xf numFmtId="166" fontId="1" fillId="2" borderId="3" xfId="1" applyNumberFormat="1" applyFont="1" applyFill="1" applyBorder="1" applyAlignment="1" applyProtection="1">
      <alignment horizontal="center" vertical="center"/>
      <protection hidden="1"/>
    </xf>
    <xf numFmtId="0" fontId="1" fillId="2" borderId="3" xfId="0" applyNumberFormat="1" applyFont="1" applyFill="1" applyBorder="1" applyAlignment="1" applyProtection="1">
      <alignment horizontal="center" vertical="center"/>
      <protection hidden="1"/>
    </xf>
    <xf numFmtId="165" fontId="1" fillId="2" borderId="3" xfId="0" applyNumberFormat="1" applyFont="1" applyFill="1" applyBorder="1" applyAlignment="1" applyProtection="1">
      <alignment vertical="center"/>
      <protection hidden="1"/>
    </xf>
    <xf numFmtId="0" fontId="2" fillId="2" borderId="3" xfId="0" applyNumberFormat="1" applyFont="1" applyFill="1" applyBorder="1" applyAlignment="1" applyProtection="1">
      <alignment vertical="center"/>
      <protection hidden="1"/>
    </xf>
    <xf numFmtId="165" fontId="2" fillId="2" borderId="3" xfId="0" applyNumberFormat="1" applyFont="1" applyFill="1" applyBorder="1" applyAlignment="1" applyProtection="1">
      <alignment vertical="center"/>
      <protection hidden="1"/>
    </xf>
    <xf numFmtId="167" fontId="2" fillId="2" borderId="3" xfId="1" applyNumberFormat="1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right"/>
      <protection hidden="1"/>
    </xf>
    <xf numFmtId="166" fontId="1" fillId="0" borderId="3" xfId="0" applyNumberFormat="1" applyFont="1" applyFill="1" applyBorder="1" applyAlignment="1" applyProtection="1">
      <alignment horizontal="center" vertical="center"/>
      <protection hidden="1"/>
    </xf>
    <xf numFmtId="167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2" borderId="0" xfId="0" applyNumberFormat="1" applyFont="1" applyFill="1" applyAlignment="1" applyProtection="1">
      <alignment horizontal="center" wrapText="1"/>
      <protection hidden="1"/>
    </xf>
    <xf numFmtId="0" fontId="3" fillId="2" borderId="0" xfId="0" applyFont="1" applyFill="1" applyAlignment="1" applyProtection="1">
      <alignment horizontal="right" wrapText="1"/>
      <protection hidden="1"/>
    </xf>
    <xf numFmtId="0" fontId="1" fillId="2" borderId="0" xfId="0" applyFont="1" applyFill="1" applyAlignment="1" applyProtection="1">
      <alignment horizontal="right" wrapText="1"/>
      <protection hidden="1"/>
    </xf>
    <xf numFmtId="0" fontId="1" fillId="2" borderId="0" xfId="0" applyNumberFormat="1" applyFont="1" applyFill="1" applyAlignment="1" applyProtection="1">
      <alignment horizontal="center"/>
      <protection hidden="1"/>
    </xf>
    <xf numFmtId="0" fontId="2" fillId="2" borderId="3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1"/>
  <sheetViews>
    <sheetView showGridLines="0" tabSelected="1" view="pageBreakPreview" topLeftCell="A4" zoomScaleNormal="100" zoomScaleSheetLayoutView="100" workbookViewId="0">
      <selection sqref="A1:XFD3"/>
    </sheetView>
  </sheetViews>
  <sheetFormatPr defaultRowHeight="15.6" x14ac:dyDescent="0.3"/>
  <cols>
    <col min="1" max="1" width="67.6640625" style="2" customWidth="1"/>
    <col min="2" max="2" width="17.6640625" style="2" customWidth="1"/>
    <col min="3" max="6" width="0" style="2" hidden="1" customWidth="1"/>
    <col min="7" max="7" width="15.109375" style="2" customWidth="1"/>
    <col min="8" max="8" width="17.33203125" style="2" customWidth="1"/>
    <col min="9" max="9" width="13.88671875" style="2" customWidth="1"/>
    <col min="10" max="10" width="17.109375" style="2" customWidth="1"/>
    <col min="11" max="11" width="14.88671875" style="2" customWidth="1"/>
    <col min="12" max="12" width="0" style="2" hidden="1" customWidth="1"/>
    <col min="13" max="13" width="1.109375" style="2" customWidth="1"/>
    <col min="14" max="254" width="9.109375" style="2" customWidth="1"/>
    <col min="255" max="255" width="9.109375" style="2"/>
    <col min="256" max="256" width="9.109375" style="2" customWidth="1"/>
    <col min="257" max="16384" width="8.88671875" style="2"/>
  </cols>
  <sheetData>
    <row r="1" spans="1:20" s="20" customFormat="1" ht="28.2" hidden="1" customHeight="1" x14ac:dyDescent="0.3">
      <c r="A1" s="33" t="s">
        <v>46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20" s="20" customFormat="1" ht="15.6" hidden="1" customHeight="1" x14ac:dyDescent="0.3">
      <c r="A2" s="19"/>
      <c r="B2" s="19"/>
      <c r="C2" s="19"/>
      <c r="D2" s="19"/>
      <c r="E2" s="19"/>
      <c r="F2" s="19"/>
      <c r="G2" s="19"/>
      <c r="H2" s="34" t="s">
        <v>47</v>
      </c>
      <c r="I2" s="34"/>
      <c r="J2" s="34"/>
      <c r="K2" s="34"/>
    </row>
    <row r="3" spans="1:20" s="20" customFormat="1" ht="15.6" hidden="1" customHeight="1" x14ac:dyDescent="0.3">
      <c r="A3" s="19"/>
      <c r="B3" s="19"/>
      <c r="C3" s="19"/>
      <c r="D3" s="19"/>
      <c r="E3" s="19"/>
      <c r="F3" s="19"/>
      <c r="G3" s="19"/>
      <c r="H3" s="34" t="s">
        <v>52</v>
      </c>
      <c r="I3" s="34"/>
      <c r="J3" s="34"/>
      <c r="K3" s="34"/>
    </row>
    <row r="4" spans="1:20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20" ht="47.4" customHeight="1" x14ac:dyDescent="0.3">
      <c r="A5" s="32" t="s">
        <v>53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10"/>
      <c r="M5" s="10"/>
      <c r="N5" s="10"/>
      <c r="O5" s="10"/>
      <c r="P5" s="10"/>
      <c r="Q5" s="10"/>
      <c r="R5" s="10"/>
      <c r="S5" s="10"/>
      <c r="T5" s="10"/>
    </row>
    <row r="6" spans="1:20" x14ac:dyDescent="0.3">
      <c r="A6" s="3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20" x14ac:dyDescent="0.3">
      <c r="A7" s="35"/>
      <c r="B7" s="35"/>
      <c r="C7" s="35"/>
      <c r="D7" s="35"/>
      <c r="E7" s="35"/>
      <c r="F7" s="35"/>
      <c r="G7" s="35"/>
      <c r="H7" s="35"/>
      <c r="I7" s="35"/>
      <c r="J7" s="18"/>
      <c r="K7" s="29" t="s">
        <v>44</v>
      </c>
      <c r="L7" s="1"/>
      <c r="M7" s="1"/>
    </row>
    <row r="8" spans="1:20" ht="16.2" customHeight="1" thickBot="1" x14ac:dyDescent="0.35">
      <c r="A8" s="36" t="s">
        <v>45</v>
      </c>
      <c r="B8" s="36" t="s">
        <v>43</v>
      </c>
      <c r="C8" s="14" t="s">
        <v>42</v>
      </c>
      <c r="D8" s="14" t="s">
        <v>41</v>
      </c>
      <c r="E8" s="14" t="s">
        <v>40</v>
      </c>
      <c r="F8" s="14" t="s">
        <v>39</v>
      </c>
      <c r="G8" s="36" t="s">
        <v>55</v>
      </c>
      <c r="H8" s="36" t="s">
        <v>51</v>
      </c>
      <c r="I8" s="36" t="s">
        <v>54</v>
      </c>
      <c r="J8" s="36" t="s">
        <v>48</v>
      </c>
      <c r="K8" s="36"/>
      <c r="L8" s="1"/>
      <c r="M8" s="1"/>
    </row>
    <row r="9" spans="1:20" ht="63" customHeight="1" x14ac:dyDescent="0.3">
      <c r="A9" s="36"/>
      <c r="B9" s="36"/>
      <c r="C9" s="14"/>
      <c r="D9" s="14"/>
      <c r="E9" s="14"/>
      <c r="F9" s="14"/>
      <c r="G9" s="36"/>
      <c r="H9" s="36"/>
      <c r="I9" s="36"/>
      <c r="J9" s="14" t="s">
        <v>49</v>
      </c>
      <c r="K9" s="14" t="s">
        <v>50</v>
      </c>
      <c r="L9" s="5" t="s">
        <v>38</v>
      </c>
      <c r="M9" s="4" t="s">
        <v>0</v>
      </c>
    </row>
    <row r="10" spans="1:20" ht="16.2" thickBot="1" x14ac:dyDescent="0.35">
      <c r="A10" s="14">
        <v>1</v>
      </c>
      <c r="B10" s="14">
        <v>2</v>
      </c>
      <c r="C10" s="14"/>
      <c r="D10" s="14"/>
      <c r="E10" s="14"/>
      <c r="F10" s="14">
        <v>3</v>
      </c>
      <c r="G10" s="14">
        <v>3</v>
      </c>
      <c r="H10" s="14">
        <v>4</v>
      </c>
      <c r="I10" s="14">
        <v>5</v>
      </c>
      <c r="J10" s="14">
        <v>6</v>
      </c>
      <c r="K10" s="14">
        <v>7</v>
      </c>
      <c r="L10" s="6"/>
      <c r="M10" s="4"/>
    </row>
    <row r="11" spans="1:20" ht="31.2" x14ac:dyDescent="0.3">
      <c r="A11" s="17" t="s">
        <v>37</v>
      </c>
      <c r="B11" s="24" t="s">
        <v>36</v>
      </c>
      <c r="C11" s="25">
        <v>24528400</v>
      </c>
      <c r="D11" s="25"/>
      <c r="E11" s="25"/>
      <c r="F11" s="25"/>
      <c r="G11" s="8">
        <v>24795.599999999999</v>
      </c>
      <c r="H11" s="8">
        <v>24795.599999999999</v>
      </c>
      <c r="I11" s="8">
        <v>7413</v>
      </c>
      <c r="J11" s="8">
        <f>I11/G11*100</f>
        <v>29.896433238155158</v>
      </c>
      <c r="K11" s="16">
        <f>I11/H11*100</f>
        <v>29.896433238155158</v>
      </c>
      <c r="L11" s="11"/>
      <c r="M11" s="7" t="s">
        <v>0</v>
      </c>
    </row>
    <row r="12" spans="1:20" ht="31.2" x14ac:dyDescent="0.3">
      <c r="A12" s="17" t="s">
        <v>35</v>
      </c>
      <c r="B12" s="24" t="s">
        <v>34</v>
      </c>
      <c r="C12" s="25">
        <v>2049275318.1199999</v>
      </c>
      <c r="D12" s="25"/>
      <c r="E12" s="25"/>
      <c r="F12" s="25"/>
      <c r="G12" s="8">
        <v>2540592.2999999998</v>
      </c>
      <c r="H12" s="8">
        <v>2545461.7999999998</v>
      </c>
      <c r="I12" s="8">
        <v>1170073.8</v>
      </c>
      <c r="J12" s="8">
        <f>I12/G12*100</f>
        <v>46.05515808262507</v>
      </c>
      <c r="K12" s="16">
        <f>I12/H12*100</f>
        <v>45.967053993896123</v>
      </c>
      <c r="L12" s="12"/>
      <c r="M12" s="7" t="s">
        <v>0</v>
      </c>
    </row>
    <row r="13" spans="1:20" ht="31.2" x14ac:dyDescent="0.3">
      <c r="A13" s="17" t="s">
        <v>33</v>
      </c>
      <c r="B13" s="24" t="s">
        <v>32</v>
      </c>
      <c r="C13" s="25">
        <v>314984157.61000001</v>
      </c>
      <c r="D13" s="25"/>
      <c r="E13" s="25"/>
      <c r="F13" s="25"/>
      <c r="G13" s="23">
        <v>349587.1</v>
      </c>
      <c r="H13" s="23">
        <v>349587.1</v>
      </c>
      <c r="I13" s="8">
        <v>167992.5</v>
      </c>
      <c r="J13" s="8">
        <f t="shared" ref="J13:J29" si="0">I13/G13*100</f>
        <v>48.054547779366004</v>
      </c>
      <c r="K13" s="16">
        <f t="shared" ref="K13:K29" si="1">I13/H13*100</f>
        <v>48.054547779366004</v>
      </c>
      <c r="L13" s="12"/>
      <c r="M13" s="7" t="s">
        <v>0</v>
      </c>
    </row>
    <row r="14" spans="1:20" ht="31.2" x14ac:dyDescent="0.3">
      <c r="A14" s="17" t="s">
        <v>31</v>
      </c>
      <c r="B14" s="24" t="s">
        <v>30</v>
      </c>
      <c r="C14" s="25">
        <v>197550894.74000001</v>
      </c>
      <c r="D14" s="25"/>
      <c r="E14" s="25"/>
      <c r="F14" s="25"/>
      <c r="G14" s="23">
        <v>243773.5</v>
      </c>
      <c r="H14" s="23">
        <v>244173.5</v>
      </c>
      <c r="I14" s="8">
        <v>118739.2</v>
      </c>
      <c r="J14" s="8">
        <f t="shared" si="0"/>
        <v>48.708821918707322</v>
      </c>
      <c r="K14" s="16">
        <f t="shared" si="1"/>
        <v>48.629028129588178</v>
      </c>
      <c r="L14" s="12"/>
      <c r="M14" s="7" t="s">
        <v>0</v>
      </c>
    </row>
    <row r="15" spans="1:20" ht="31.2" x14ac:dyDescent="0.3">
      <c r="A15" s="17" t="s">
        <v>29</v>
      </c>
      <c r="B15" s="24" t="s">
        <v>28</v>
      </c>
      <c r="C15" s="25">
        <v>65690153.869999997</v>
      </c>
      <c r="D15" s="25"/>
      <c r="E15" s="25"/>
      <c r="F15" s="25"/>
      <c r="G15" s="23">
        <v>78631.5</v>
      </c>
      <c r="H15" s="23">
        <v>84927.4</v>
      </c>
      <c r="I15" s="8">
        <v>34220</v>
      </c>
      <c r="J15" s="8">
        <f t="shared" si="0"/>
        <v>43.519454671473902</v>
      </c>
      <c r="K15" s="16">
        <f t="shared" si="1"/>
        <v>40.29323869563887</v>
      </c>
      <c r="L15" s="12"/>
      <c r="M15" s="7" t="s">
        <v>0</v>
      </c>
    </row>
    <row r="16" spans="1:20" ht="31.2" x14ac:dyDescent="0.3">
      <c r="A16" s="17" t="s">
        <v>27</v>
      </c>
      <c r="B16" s="24" t="s">
        <v>26</v>
      </c>
      <c r="C16" s="25">
        <v>450537184.00999999</v>
      </c>
      <c r="D16" s="25"/>
      <c r="E16" s="25"/>
      <c r="F16" s="25"/>
      <c r="G16" s="23">
        <v>358223.2</v>
      </c>
      <c r="H16" s="23">
        <v>357547.8</v>
      </c>
      <c r="I16" s="30">
        <v>29728.6</v>
      </c>
      <c r="J16" s="8">
        <f t="shared" si="0"/>
        <v>8.2989041469117577</v>
      </c>
      <c r="K16" s="16">
        <f t="shared" si="1"/>
        <v>8.3145805959371035</v>
      </c>
      <c r="L16" s="12"/>
      <c r="M16" s="7" t="s">
        <v>0</v>
      </c>
    </row>
    <row r="17" spans="1:13" ht="46.8" x14ac:dyDescent="0.3">
      <c r="A17" s="17" t="s">
        <v>25</v>
      </c>
      <c r="B17" s="24" t="s">
        <v>24</v>
      </c>
      <c r="C17" s="25">
        <v>92322765.469999999</v>
      </c>
      <c r="D17" s="25"/>
      <c r="E17" s="25"/>
      <c r="F17" s="25"/>
      <c r="G17" s="23">
        <v>295533.3</v>
      </c>
      <c r="H17" s="23">
        <v>295533.3</v>
      </c>
      <c r="I17" s="8">
        <v>55335.3</v>
      </c>
      <c r="J17" s="8">
        <f t="shared" si="0"/>
        <v>18.723879847042618</v>
      </c>
      <c r="K17" s="16">
        <f t="shared" si="1"/>
        <v>18.723879847042618</v>
      </c>
      <c r="L17" s="12"/>
      <c r="M17" s="7" t="s">
        <v>0</v>
      </c>
    </row>
    <row r="18" spans="1:13" ht="31.2" x14ac:dyDescent="0.3">
      <c r="A18" s="17" t="s">
        <v>23</v>
      </c>
      <c r="B18" s="24" t="s">
        <v>22</v>
      </c>
      <c r="C18" s="25">
        <v>458367093.51999998</v>
      </c>
      <c r="D18" s="25"/>
      <c r="E18" s="25"/>
      <c r="F18" s="25"/>
      <c r="G18" s="23">
        <v>595055.80000000005</v>
      </c>
      <c r="H18" s="23">
        <v>615055.69999999995</v>
      </c>
      <c r="I18" s="8">
        <v>146256</v>
      </c>
      <c r="J18" s="8">
        <f t="shared" si="0"/>
        <v>24.578535323914156</v>
      </c>
      <c r="K18" s="16">
        <f t="shared" si="1"/>
        <v>23.7793097438167</v>
      </c>
      <c r="L18" s="12"/>
      <c r="M18" s="7" t="s">
        <v>0</v>
      </c>
    </row>
    <row r="19" spans="1:13" ht="31.2" x14ac:dyDescent="0.3">
      <c r="A19" s="17" t="s">
        <v>21</v>
      </c>
      <c r="B19" s="24" t="s">
        <v>20</v>
      </c>
      <c r="C19" s="25">
        <v>77120943.670000002</v>
      </c>
      <c r="D19" s="25"/>
      <c r="E19" s="25"/>
      <c r="F19" s="25"/>
      <c r="G19" s="23">
        <v>76358.7</v>
      </c>
      <c r="H19" s="23">
        <v>76358.7</v>
      </c>
      <c r="I19" s="8">
        <v>39625</v>
      </c>
      <c r="J19" s="8">
        <f t="shared" si="0"/>
        <v>51.893235479388736</v>
      </c>
      <c r="K19" s="16">
        <f t="shared" si="1"/>
        <v>51.893235479388736</v>
      </c>
      <c r="L19" s="12"/>
      <c r="M19" s="7" t="s">
        <v>0</v>
      </c>
    </row>
    <row r="20" spans="1:13" ht="31.2" x14ac:dyDescent="0.3">
      <c r="A20" s="17" t="s">
        <v>19</v>
      </c>
      <c r="B20" s="24" t="s">
        <v>18</v>
      </c>
      <c r="C20" s="25">
        <v>26457009.5</v>
      </c>
      <c r="D20" s="25"/>
      <c r="E20" s="25"/>
      <c r="F20" s="25"/>
      <c r="G20" s="23">
        <v>20882.099999999999</v>
      </c>
      <c r="H20" s="23">
        <v>20882.099999999999</v>
      </c>
      <c r="I20" s="8">
        <v>7029.8</v>
      </c>
      <c r="J20" s="8">
        <f t="shared" si="0"/>
        <v>33.664238749934157</v>
      </c>
      <c r="K20" s="16">
        <f t="shared" si="1"/>
        <v>33.664238749934157</v>
      </c>
      <c r="L20" s="12"/>
      <c r="M20" s="7" t="s">
        <v>0</v>
      </c>
    </row>
    <row r="21" spans="1:13" ht="20.399999999999999" customHeight="1" x14ac:dyDescent="0.3">
      <c r="A21" s="17" t="s">
        <v>17</v>
      </c>
      <c r="B21" s="24" t="s">
        <v>16</v>
      </c>
      <c r="C21" s="25">
        <v>1130000</v>
      </c>
      <c r="D21" s="25"/>
      <c r="E21" s="25"/>
      <c r="F21" s="25"/>
      <c r="G21" s="23">
        <v>3832.3</v>
      </c>
      <c r="H21" s="23">
        <v>3832.3</v>
      </c>
      <c r="I21" s="8">
        <v>48.3</v>
      </c>
      <c r="J21" s="8">
        <f t="shared" si="0"/>
        <v>1.2603397437570127</v>
      </c>
      <c r="K21" s="16">
        <f t="shared" si="1"/>
        <v>1.2603397437570127</v>
      </c>
      <c r="L21" s="12"/>
      <c r="M21" s="7" t="s">
        <v>0</v>
      </c>
    </row>
    <row r="22" spans="1:13" ht="31.2" x14ac:dyDescent="0.3">
      <c r="A22" s="17" t="s">
        <v>15</v>
      </c>
      <c r="B22" s="24" t="s">
        <v>14</v>
      </c>
      <c r="C22" s="25">
        <v>353946052.57999998</v>
      </c>
      <c r="D22" s="25"/>
      <c r="E22" s="25"/>
      <c r="F22" s="25"/>
      <c r="G22" s="23">
        <v>388373.2</v>
      </c>
      <c r="H22" s="23">
        <v>388908.3</v>
      </c>
      <c r="I22" s="8">
        <v>198458.3</v>
      </c>
      <c r="J22" s="8">
        <f t="shared" si="0"/>
        <v>51.099895667363235</v>
      </c>
      <c r="K22" s="16">
        <f t="shared" si="1"/>
        <v>51.029587180319879</v>
      </c>
      <c r="L22" s="12"/>
      <c r="M22" s="7" t="s">
        <v>0</v>
      </c>
    </row>
    <row r="23" spans="1:13" ht="31.2" x14ac:dyDescent="0.3">
      <c r="A23" s="17" t="s">
        <v>13</v>
      </c>
      <c r="B23" s="24" t="s">
        <v>12</v>
      </c>
      <c r="C23" s="25">
        <v>7500000</v>
      </c>
      <c r="D23" s="25"/>
      <c r="E23" s="25"/>
      <c r="F23" s="25"/>
      <c r="G23" s="23">
        <v>8228.7000000000007</v>
      </c>
      <c r="H23" s="23">
        <v>8228.7000000000007</v>
      </c>
      <c r="I23" s="8">
        <v>3205.1</v>
      </c>
      <c r="J23" s="8">
        <f t="shared" si="0"/>
        <v>38.950259457751521</v>
      </c>
      <c r="K23" s="16">
        <f t="shared" si="1"/>
        <v>38.950259457751521</v>
      </c>
      <c r="L23" s="12"/>
      <c r="M23" s="7" t="s">
        <v>0</v>
      </c>
    </row>
    <row r="24" spans="1:13" ht="31.2" x14ac:dyDescent="0.3">
      <c r="A24" s="17" t="s">
        <v>11</v>
      </c>
      <c r="B24" s="24" t="s">
        <v>10</v>
      </c>
      <c r="C24" s="25">
        <v>58434032.560000002</v>
      </c>
      <c r="D24" s="25"/>
      <c r="E24" s="25"/>
      <c r="F24" s="25"/>
      <c r="G24" s="23">
        <v>69053</v>
      </c>
      <c r="H24" s="23">
        <v>69053</v>
      </c>
      <c r="I24" s="8">
        <v>25853</v>
      </c>
      <c r="J24" s="8">
        <f t="shared" si="0"/>
        <v>37.439358174156084</v>
      </c>
      <c r="K24" s="16">
        <f t="shared" si="1"/>
        <v>37.439358174156084</v>
      </c>
      <c r="L24" s="12"/>
      <c r="M24" s="7" t="s">
        <v>0</v>
      </c>
    </row>
    <row r="25" spans="1:13" ht="46.8" x14ac:dyDescent="0.3">
      <c r="A25" s="17" t="s">
        <v>9</v>
      </c>
      <c r="B25" s="24" t="s">
        <v>8</v>
      </c>
      <c r="C25" s="25">
        <v>11604871.43</v>
      </c>
      <c r="D25" s="25"/>
      <c r="E25" s="25"/>
      <c r="F25" s="25"/>
      <c r="G25" s="23">
        <v>13868.8</v>
      </c>
      <c r="H25" s="23">
        <v>13868.7</v>
      </c>
      <c r="I25" s="8">
        <v>5360.1</v>
      </c>
      <c r="J25" s="8">
        <f t="shared" si="0"/>
        <v>38.648621365943711</v>
      </c>
      <c r="K25" s="16">
        <f t="shared" si="1"/>
        <v>38.648900041099743</v>
      </c>
      <c r="L25" s="12"/>
      <c r="M25" s="7" t="s">
        <v>0</v>
      </c>
    </row>
    <row r="26" spans="1:13" ht="46.8" x14ac:dyDescent="0.3">
      <c r="A26" s="17" t="s">
        <v>7</v>
      </c>
      <c r="B26" s="24" t="s">
        <v>6</v>
      </c>
      <c r="C26" s="25">
        <v>28964600</v>
      </c>
      <c r="D26" s="25"/>
      <c r="E26" s="25"/>
      <c r="F26" s="25"/>
      <c r="G26" s="23">
        <v>28557.9</v>
      </c>
      <c r="H26" s="23">
        <v>28965.9</v>
      </c>
      <c r="I26" s="8">
        <v>12855.7</v>
      </c>
      <c r="J26" s="8">
        <f t="shared" si="0"/>
        <v>45.016265201572949</v>
      </c>
      <c r="K26" s="16">
        <f t="shared" si="1"/>
        <v>44.3821873306198</v>
      </c>
      <c r="L26" s="12"/>
      <c r="M26" s="7" t="s">
        <v>0</v>
      </c>
    </row>
    <row r="27" spans="1:13" ht="31.2" x14ac:dyDescent="0.3">
      <c r="A27" s="17" t="s">
        <v>5</v>
      </c>
      <c r="B27" s="24" t="s">
        <v>4</v>
      </c>
      <c r="C27" s="25">
        <v>470000</v>
      </c>
      <c r="D27" s="25"/>
      <c r="E27" s="25"/>
      <c r="F27" s="25"/>
      <c r="G27" s="23">
        <v>784.1</v>
      </c>
      <c r="H27" s="23">
        <v>784.1</v>
      </c>
      <c r="I27" s="8">
        <v>154.30000000000001</v>
      </c>
      <c r="J27" s="8">
        <f t="shared" si="0"/>
        <v>19.678612421884964</v>
      </c>
      <c r="K27" s="16">
        <f t="shared" si="1"/>
        <v>19.678612421884964</v>
      </c>
      <c r="L27" s="12"/>
      <c r="M27" s="7" t="s">
        <v>0</v>
      </c>
    </row>
    <row r="28" spans="1:13" ht="16.2" thickBot="1" x14ac:dyDescent="0.35">
      <c r="A28" s="15" t="s">
        <v>3</v>
      </c>
      <c r="B28" s="24" t="s">
        <v>2</v>
      </c>
      <c r="C28" s="25">
        <v>20356300</v>
      </c>
      <c r="D28" s="25"/>
      <c r="E28" s="25"/>
      <c r="F28" s="25"/>
      <c r="G28" s="23">
        <v>24043.200000000001</v>
      </c>
      <c r="H28" s="23">
        <v>24043.200000000001</v>
      </c>
      <c r="I28" s="8">
        <v>11698.9</v>
      </c>
      <c r="J28" s="8">
        <f t="shared" si="0"/>
        <v>48.657832568044185</v>
      </c>
      <c r="K28" s="16">
        <f t="shared" si="1"/>
        <v>48.657832568044185</v>
      </c>
      <c r="L28" s="13"/>
      <c r="M28" s="7" t="s">
        <v>0</v>
      </c>
    </row>
    <row r="29" spans="1:13" ht="16.2" thickBot="1" x14ac:dyDescent="0.35">
      <c r="A29" s="26" t="s">
        <v>1</v>
      </c>
      <c r="B29" s="26"/>
      <c r="C29" s="27">
        <v>4239239777.0799999</v>
      </c>
      <c r="D29" s="27">
        <v>0</v>
      </c>
      <c r="E29" s="27">
        <v>0</v>
      </c>
      <c r="F29" s="27">
        <v>0</v>
      </c>
      <c r="G29" s="28">
        <f>SUM(G11:G28)</f>
        <v>5120174.3</v>
      </c>
      <c r="H29" s="31">
        <f>SUM(H11:H28)</f>
        <v>5152007.1999999993</v>
      </c>
      <c r="I29" s="31">
        <f>SUM(I11:I28)</f>
        <v>2034046.9000000004</v>
      </c>
      <c r="J29" s="22">
        <f t="shared" si="0"/>
        <v>39.726126120354941</v>
      </c>
      <c r="K29" s="21">
        <f t="shared" si="1"/>
        <v>39.480668815835514</v>
      </c>
      <c r="L29" s="9"/>
      <c r="M29" s="7" t="s">
        <v>0</v>
      </c>
    </row>
    <row r="30" spans="1:13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</sheetData>
  <mergeCells count="11">
    <mergeCell ref="A8:A9"/>
    <mergeCell ref="J8:K8"/>
    <mergeCell ref="I8:I9"/>
    <mergeCell ref="H8:H9"/>
    <mergeCell ref="G8:G9"/>
    <mergeCell ref="B8:B9"/>
    <mergeCell ref="A5:K5"/>
    <mergeCell ref="A1:K1"/>
    <mergeCell ref="H2:K2"/>
    <mergeCell ref="H3:K3"/>
    <mergeCell ref="A7:I7"/>
  </mergeCells>
  <pageMargins left="0.74803149606299213" right="0.39370078740157483" top="0.98425196850393704" bottom="0.98425196850393704" header="0.51181102362204722" footer="0.51181102362204722"/>
  <pageSetup paperSize="9" scale="8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Роспись_1</vt:lpstr>
      <vt:lpstr>Роспись_1!Заголовки_для_печати</vt:lpstr>
      <vt:lpstr>Роспись_1!Область_печати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Громыш Надежда Вячеславовна</dc:creator>
  <cp:lastModifiedBy>Громыш Надежда Вячеславовна</cp:lastModifiedBy>
  <cp:lastPrinted>2024-07-11T10:09:05Z</cp:lastPrinted>
  <dcterms:created xsi:type="dcterms:W3CDTF">2023-07-18T11:03:22Z</dcterms:created>
  <dcterms:modified xsi:type="dcterms:W3CDTF">2024-07-24T09:06:17Z</dcterms:modified>
</cp:coreProperties>
</file>