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0" windowWidth="18060" windowHeight="6576"/>
  </bookViews>
  <sheets>
    <sheet name="Приложение 4" sheetId="9" r:id="rId1"/>
  </sheets>
  <definedNames>
    <definedName name="_xlnm.Print_Titles" localSheetId="0">'Приложение 4'!$7:$9</definedName>
    <definedName name="_xlnm.Print_Area" localSheetId="0">'Приложение 4'!$A$1:$K$27</definedName>
  </definedNames>
  <calcPr calcId="144525"/>
</workbook>
</file>

<file path=xl/calcChain.xml><?xml version="1.0" encoding="utf-8"?>
<calcChain xmlns="http://schemas.openxmlformats.org/spreadsheetml/2006/main">
  <c r="J11" i="9" l="1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10" i="9"/>
  <c r="C27" i="9" l="1"/>
  <c r="K27" i="9" l="1"/>
  <c r="I27" i="9"/>
  <c r="H27" i="9"/>
  <c r="F27" i="9"/>
  <c r="J27" i="9" l="1"/>
  <c r="G27" i="9"/>
  <c r="E27" i="9" l="1"/>
  <c r="E29" i="9" l="1"/>
  <c r="C29" i="9"/>
  <c r="D27" i="9" l="1"/>
  <c r="D29" i="9" s="1"/>
</calcChain>
</file>

<file path=xl/sharedStrings.xml><?xml version="1.0" encoding="utf-8"?>
<sst xmlns="http://schemas.openxmlformats.org/spreadsheetml/2006/main" count="45" uniqueCount="41">
  <si>
    <t>(тыс. рублей)</t>
  </si>
  <si>
    <t>к пояснительной записке</t>
  </si>
  <si>
    <t>Наименование</t>
  </si>
  <si>
    <t>Уточнения
(+;-)</t>
  </si>
  <si>
    <t>ВСЕГО</t>
  </si>
  <si>
    <t>Код целевой статьи расходов</t>
  </si>
  <si>
    <t>0100000000</t>
  </si>
  <si>
    <t>0200000000</t>
  </si>
  <si>
    <t>Муниципальная программа города Югорска "Культурное пространство"</t>
  </si>
  <si>
    <t>Муниципальная программа города Югорска "Развитие физической культуры и спорта"</t>
  </si>
  <si>
    <t>Муниципальная программа города Югорска "Молодежная политика и организация временного трудоустройства"</t>
  </si>
  <si>
    <t>Муниципальная программа города Югорска "Развитие жилищной сферы "</t>
  </si>
  <si>
    <t>Муниципальная программа города Югорска "Развитие жилищно - коммунального комплекса и повышение энергетической эффективности"</t>
  </si>
  <si>
    <t>Муниципальная программа города Югорска "Автомобильные дороги, транспорт и городская среда"</t>
  </si>
  <si>
    <t>Муниципальная программа города Югорска "Управление муниципальным имуществом"</t>
  </si>
  <si>
    <t>Муниципальная программа города Югорска "Охрана окружающей среды, использование и защита городских лесов"</t>
  </si>
  <si>
    <t>Муниципальная программа города Югорска "Доступная среда"</t>
  </si>
  <si>
    <t>Муниципальная программа города Югорска "Социально-экономическое развитие и муниципальное управление"</t>
  </si>
  <si>
    <t>Муниципальная программа города Югорска "Развитие информационного общества"</t>
  </si>
  <si>
    <t>Муниципальная программа города Югорска "Управление муниципальными финансами"</t>
  </si>
  <si>
    <t xml:space="preserve">Муниципальная программа города Югорска "Профилактика правонарушений, противодействие коррупции и незаконному обороту наркотиков" </t>
  </si>
  <si>
    <t>Муниципальная программа города Югорска "Развитие гражданского общества, реализация государственной национальной политики и профилактика экстремизма"</t>
  </si>
  <si>
    <t>Муниципальная программа города Югорска "Развитие муниципальной службы"</t>
  </si>
  <si>
    <t>Муниципальная программа города Югорска "Отдых и оздоровление детей"</t>
  </si>
  <si>
    <t>Муниципальная программа города Югорска "Развитие образования"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</si>
  <si>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</si>
  <si>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</si>
  <si>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</si>
  <si>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</si>
  <si>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</si>
  <si>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</si>
  <si>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</si>
  <si>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t>Сумма на 2023 год</t>
  </si>
  <si>
    <t>Сумма на 2024 год</t>
  </si>
  <si>
    <t>Уточненный план на 2023 год с учетом изменений</t>
  </si>
  <si>
    <t>Уточненный план на 2024 год с учетом изменений</t>
  </si>
  <si>
    <t>Утверждено решением Думы города Югорска от 20.12.2022 
№ 128</t>
  </si>
  <si>
    <t>Информация по уточнению бюджетных ассигнований на реализацию муниципальных программ города Югорска на 2023 год и на плановый период 2024 и 2025 годов</t>
  </si>
  <si>
    <t>Сумма на 2025 год</t>
  </si>
  <si>
    <t>Приложение 6</t>
  </si>
  <si>
    <t>Уточненный план на 2025 год с учетом изменений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</si>
</sst>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000000"/>
    <numFmt numFmtId="166" formatCode="#,##0.0_ ;\-#,##0.0\ "/>
    <numFmt numFmtId="167" formatCode="#,##0.0;[Red]\-#,##0.0;0.0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3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PT Astra Serif"/>
      <family val="1"/>
      <charset val="204"/>
    </font>
    <font>
      <b/>
      <sz val="13"/>
      <color theme="1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1" fillId="0" borderId="0"/>
  </cellStyleXfs>
  <cellXfs count="32">
    <xf numFmtId="0" fontId="0" fillId="0" borderId="0" xfId="0" applyFont="1" applyFill="1" applyBorder="1"/>
    <xf numFmtId="0" fontId="4" fillId="2" borderId="0" xfId="2" applyFill="1"/>
    <xf numFmtId="0" fontId="3" fillId="2" borderId="0" xfId="2" applyNumberFormat="1" applyFont="1" applyFill="1" applyAlignment="1" applyProtection="1">
      <protection hidden="1"/>
    </xf>
    <xf numFmtId="0" fontId="3" fillId="2" borderId="0" xfId="2" applyFont="1" applyFill="1"/>
    <xf numFmtId="4" fontId="3" fillId="2" borderId="0" xfId="2" applyNumberFormat="1" applyFont="1" applyFill="1"/>
    <xf numFmtId="0" fontId="5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2" applyFont="1" applyFill="1" applyProtection="1">
      <protection hidden="1"/>
    </xf>
    <xf numFmtId="0" fontId="6" fillId="2" borderId="1" xfId="0" applyFont="1" applyFill="1" applyBorder="1" applyAlignment="1">
      <alignment horizontal="center" vertical="center" wrapText="1" readingOrder="1"/>
    </xf>
    <xf numFmtId="0" fontId="5" fillId="2" borderId="0" xfId="2" applyNumberFormat="1" applyFont="1" applyFill="1" applyAlignment="1" applyProtection="1">
      <protection hidden="1"/>
    </xf>
    <xf numFmtId="0" fontId="5" fillId="2" borderId="0" xfId="2" applyNumberFormat="1" applyFont="1" applyFill="1" applyAlignment="1" applyProtection="1">
      <alignment horizontal="right"/>
      <protection hidden="1"/>
    </xf>
    <xf numFmtId="0" fontId="5" fillId="2" borderId="0" xfId="2" applyFont="1" applyFill="1"/>
    <xf numFmtId="164" fontId="6" fillId="2" borderId="0" xfId="2" applyNumberFormat="1" applyFont="1" applyFill="1" applyBorder="1" applyAlignment="1" applyProtection="1">
      <alignment horizontal="right" vertical="center"/>
      <protection hidden="1"/>
    </xf>
    <xf numFmtId="164" fontId="5" fillId="2" borderId="0" xfId="2" applyNumberFormat="1" applyFont="1" applyFill="1"/>
    <xf numFmtId="4" fontId="5" fillId="2" borderId="0" xfId="2" applyNumberFormat="1" applyFont="1" applyFill="1"/>
    <xf numFmtId="0" fontId="7" fillId="2" borderId="0" xfId="2" applyNumberFormat="1" applyFont="1" applyFill="1" applyAlignment="1" applyProtection="1">
      <alignment horizontal="center" vertical="center" wrapText="1"/>
      <protection hidden="1"/>
    </xf>
    <xf numFmtId="0" fontId="5" fillId="2" borderId="0" xfId="2" applyFont="1" applyFill="1" applyAlignment="1">
      <alignment horizontal="right"/>
    </xf>
    <xf numFmtId="0" fontId="6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6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6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8" fillId="2" borderId="2" xfId="2" applyNumberFormat="1" applyFont="1" applyFill="1" applyBorder="1" applyAlignment="1" applyProtection="1">
      <alignment horizontal="left" vertical="center" wrapText="1"/>
      <protection hidden="1"/>
    </xf>
    <xf numFmtId="49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167" fontId="8" fillId="0" borderId="1" xfId="0" applyNumberFormat="1" applyFont="1" applyFill="1" applyBorder="1" applyAlignment="1" applyProtection="1">
      <alignment vertical="center"/>
      <protection hidden="1"/>
    </xf>
    <xf numFmtId="166" fontId="8" fillId="2" borderId="1" xfId="2" applyNumberFormat="1" applyFont="1" applyFill="1" applyBorder="1" applyAlignment="1" applyProtection="1">
      <alignment horizontal="right" vertical="center" wrapText="1"/>
      <protection hidden="1"/>
    </xf>
    <xf numFmtId="167" fontId="8" fillId="2" borderId="1" xfId="0" applyNumberFormat="1" applyFont="1" applyFill="1" applyBorder="1" applyAlignment="1" applyProtection="1">
      <alignment vertical="center"/>
      <protection hidden="1"/>
    </xf>
    <xf numFmtId="165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10" fillId="2" borderId="1" xfId="2" applyNumberFormat="1" applyFont="1" applyFill="1" applyBorder="1" applyAlignment="1" applyProtection="1">
      <alignment vertical="center"/>
      <protection hidden="1"/>
    </xf>
    <xf numFmtId="166" fontId="10" fillId="2" borderId="1" xfId="2" applyNumberFormat="1" applyFont="1" applyFill="1" applyBorder="1" applyAlignment="1" applyProtection="1">
      <alignment horizontal="right" vertical="center"/>
      <protection hidden="1"/>
    </xf>
    <xf numFmtId="164" fontId="9" fillId="2" borderId="0" xfId="2" applyNumberFormat="1" applyFont="1" applyFill="1" applyAlignment="1">
      <alignment horizontal="right" vertical="center"/>
    </xf>
    <xf numFmtId="0" fontId="6" fillId="2" borderId="1" xfId="2" applyFont="1" applyFill="1" applyBorder="1" applyAlignment="1" applyProtection="1">
      <alignment horizontal="center" vertical="center"/>
      <protection hidden="1"/>
    </xf>
    <xf numFmtId="0" fontId="11" fillId="2" borderId="0" xfId="2" applyNumberFormat="1" applyFont="1" applyFill="1" applyAlignment="1" applyProtection="1">
      <alignment horizontal="center" vertical="center" wrapText="1"/>
      <protection hidden="1"/>
    </xf>
    <xf numFmtId="0" fontId="6" fillId="2" borderId="1" xfId="2" applyNumberFormat="1" applyFont="1" applyFill="1" applyBorder="1" applyAlignment="1" applyProtection="1">
      <alignment horizontal="center" vertical="center" wrapText="1"/>
      <protection hidden="1"/>
    </xf>
    <xf numFmtId="166" fontId="5" fillId="2" borderId="0" xfId="2" applyNumberFormat="1" applyFont="1" applyFill="1"/>
  </cellXfs>
  <cellStyles count="4">
    <cellStyle name="Normal" xfId="1"/>
    <cellStyle name="Обычный" xfId="0" builtinId="0"/>
    <cellStyle name="Обычный 2" xfId="3"/>
    <cellStyle name="Обычный 2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showGridLines="0" tabSelected="1" topLeftCell="A19" zoomScale="90" zoomScaleNormal="90" workbookViewId="0">
      <selection activeCell="D30" sqref="D30"/>
    </sheetView>
  </sheetViews>
  <sheetFormatPr defaultColWidth="9.109375" defaultRowHeight="15.6" x14ac:dyDescent="0.3"/>
  <cols>
    <col min="1" max="1" width="43.33203125" style="3" customWidth="1"/>
    <col min="2" max="2" width="16" style="3" customWidth="1"/>
    <col min="3" max="3" width="16.88671875" style="3" customWidth="1"/>
    <col min="4" max="4" width="15" style="3" customWidth="1"/>
    <col min="5" max="5" width="16.88671875" style="3" customWidth="1"/>
    <col min="6" max="6" width="19" style="3" bestFit="1" customWidth="1"/>
    <col min="7" max="7" width="13.88671875" style="3" customWidth="1"/>
    <col min="8" max="8" width="14.33203125" style="3" customWidth="1"/>
    <col min="9" max="9" width="19" style="3" bestFit="1" customWidth="1"/>
    <col min="10" max="10" width="12.6640625" style="3" bestFit="1" customWidth="1"/>
    <col min="11" max="11" width="14.77734375" style="3" customWidth="1"/>
    <col min="12" max="220" width="9.109375" style="3" customWidth="1"/>
    <col min="221" max="250" width="9.109375" style="3"/>
    <col min="251" max="251" width="43.33203125" style="3" customWidth="1"/>
    <col min="252" max="252" width="12.5546875" style="3" customWidth="1"/>
    <col min="253" max="253" width="17.5546875" style="3" customWidth="1"/>
    <col min="254" max="255" width="15" style="3" customWidth="1"/>
    <col min="256" max="256" width="17.5546875" style="3" customWidth="1"/>
    <col min="257" max="258" width="15" style="3" customWidth="1"/>
    <col min="259" max="259" width="17.5546875" style="3" customWidth="1"/>
    <col min="260" max="261" width="15.109375" style="3" customWidth="1"/>
    <col min="262" max="476" width="9.109375" style="3" customWidth="1"/>
    <col min="477" max="506" width="9.109375" style="3"/>
    <col min="507" max="507" width="43.33203125" style="3" customWidth="1"/>
    <col min="508" max="508" width="12.5546875" style="3" customWidth="1"/>
    <col min="509" max="509" width="17.5546875" style="3" customWidth="1"/>
    <col min="510" max="511" width="15" style="3" customWidth="1"/>
    <col min="512" max="512" width="17.5546875" style="3" customWidth="1"/>
    <col min="513" max="514" width="15" style="3" customWidth="1"/>
    <col min="515" max="515" width="17.5546875" style="3" customWidth="1"/>
    <col min="516" max="517" width="15.109375" style="3" customWidth="1"/>
    <col min="518" max="732" width="9.109375" style="3" customWidth="1"/>
    <col min="733" max="762" width="9.109375" style="3"/>
    <col min="763" max="763" width="43.33203125" style="3" customWidth="1"/>
    <col min="764" max="764" width="12.5546875" style="3" customWidth="1"/>
    <col min="765" max="765" width="17.5546875" style="3" customWidth="1"/>
    <col min="766" max="767" width="15" style="3" customWidth="1"/>
    <col min="768" max="768" width="17.5546875" style="3" customWidth="1"/>
    <col min="769" max="770" width="15" style="3" customWidth="1"/>
    <col min="771" max="771" width="17.5546875" style="3" customWidth="1"/>
    <col min="772" max="773" width="15.109375" style="3" customWidth="1"/>
    <col min="774" max="988" width="9.109375" style="3" customWidth="1"/>
    <col min="989" max="1018" width="9.109375" style="3"/>
    <col min="1019" max="1019" width="43.33203125" style="3" customWidth="1"/>
    <col min="1020" max="1020" width="12.5546875" style="3" customWidth="1"/>
    <col min="1021" max="1021" width="17.5546875" style="3" customWidth="1"/>
    <col min="1022" max="1023" width="15" style="3" customWidth="1"/>
    <col min="1024" max="1024" width="17.5546875" style="3" customWidth="1"/>
    <col min="1025" max="1026" width="15" style="3" customWidth="1"/>
    <col min="1027" max="1027" width="17.5546875" style="3" customWidth="1"/>
    <col min="1028" max="1029" width="15.109375" style="3" customWidth="1"/>
    <col min="1030" max="1244" width="9.109375" style="3" customWidth="1"/>
    <col min="1245" max="1274" width="9.109375" style="3"/>
    <col min="1275" max="1275" width="43.33203125" style="3" customWidth="1"/>
    <col min="1276" max="1276" width="12.5546875" style="3" customWidth="1"/>
    <col min="1277" max="1277" width="17.5546875" style="3" customWidth="1"/>
    <col min="1278" max="1279" width="15" style="3" customWidth="1"/>
    <col min="1280" max="1280" width="17.5546875" style="3" customWidth="1"/>
    <col min="1281" max="1282" width="15" style="3" customWidth="1"/>
    <col min="1283" max="1283" width="17.5546875" style="3" customWidth="1"/>
    <col min="1284" max="1285" width="15.109375" style="3" customWidth="1"/>
    <col min="1286" max="1500" width="9.109375" style="3" customWidth="1"/>
    <col min="1501" max="1530" width="9.109375" style="3"/>
    <col min="1531" max="1531" width="43.33203125" style="3" customWidth="1"/>
    <col min="1532" max="1532" width="12.5546875" style="3" customWidth="1"/>
    <col min="1533" max="1533" width="17.5546875" style="3" customWidth="1"/>
    <col min="1534" max="1535" width="15" style="3" customWidth="1"/>
    <col min="1536" max="1536" width="17.5546875" style="3" customWidth="1"/>
    <col min="1537" max="1538" width="15" style="3" customWidth="1"/>
    <col min="1539" max="1539" width="17.5546875" style="3" customWidth="1"/>
    <col min="1540" max="1541" width="15.109375" style="3" customWidth="1"/>
    <col min="1542" max="1756" width="9.109375" style="3" customWidth="1"/>
    <col min="1757" max="1786" width="9.109375" style="3"/>
    <col min="1787" max="1787" width="43.33203125" style="3" customWidth="1"/>
    <col min="1788" max="1788" width="12.5546875" style="3" customWidth="1"/>
    <col min="1789" max="1789" width="17.5546875" style="3" customWidth="1"/>
    <col min="1790" max="1791" width="15" style="3" customWidth="1"/>
    <col min="1792" max="1792" width="17.5546875" style="3" customWidth="1"/>
    <col min="1793" max="1794" width="15" style="3" customWidth="1"/>
    <col min="1795" max="1795" width="17.5546875" style="3" customWidth="1"/>
    <col min="1796" max="1797" width="15.109375" style="3" customWidth="1"/>
    <col min="1798" max="2012" width="9.109375" style="3" customWidth="1"/>
    <col min="2013" max="2042" width="9.109375" style="3"/>
    <col min="2043" max="2043" width="43.33203125" style="3" customWidth="1"/>
    <col min="2044" max="2044" width="12.5546875" style="3" customWidth="1"/>
    <col min="2045" max="2045" width="17.5546875" style="3" customWidth="1"/>
    <col min="2046" max="2047" width="15" style="3" customWidth="1"/>
    <col min="2048" max="2048" width="17.5546875" style="3" customWidth="1"/>
    <col min="2049" max="2050" width="15" style="3" customWidth="1"/>
    <col min="2051" max="2051" width="17.5546875" style="3" customWidth="1"/>
    <col min="2052" max="2053" width="15.109375" style="3" customWidth="1"/>
    <col min="2054" max="2268" width="9.109375" style="3" customWidth="1"/>
    <col min="2269" max="2298" width="9.109375" style="3"/>
    <col min="2299" max="2299" width="43.33203125" style="3" customWidth="1"/>
    <col min="2300" max="2300" width="12.5546875" style="3" customWidth="1"/>
    <col min="2301" max="2301" width="17.5546875" style="3" customWidth="1"/>
    <col min="2302" max="2303" width="15" style="3" customWidth="1"/>
    <col min="2304" max="2304" width="17.5546875" style="3" customWidth="1"/>
    <col min="2305" max="2306" width="15" style="3" customWidth="1"/>
    <col min="2307" max="2307" width="17.5546875" style="3" customWidth="1"/>
    <col min="2308" max="2309" width="15.109375" style="3" customWidth="1"/>
    <col min="2310" max="2524" width="9.109375" style="3" customWidth="1"/>
    <col min="2525" max="2554" width="9.109375" style="3"/>
    <col min="2555" max="2555" width="43.33203125" style="3" customWidth="1"/>
    <col min="2556" max="2556" width="12.5546875" style="3" customWidth="1"/>
    <col min="2557" max="2557" width="17.5546875" style="3" customWidth="1"/>
    <col min="2558" max="2559" width="15" style="3" customWidth="1"/>
    <col min="2560" max="2560" width="17.5546875" style="3" customWidth="1"/>
    <col min="2561" max="2562" width="15" style="3" customWidth="1"/>
    <col min="2563" max="2563" width="17.5546875" style="3" customWidth="1"/>
    <col min="2564" max="2565" width="15.109375" style="3" customWidth="1"/>
    <col min="2566" max="2780" width="9.109375" style="3" customWidth="1"/>
    <col min="2781" max="2810" width="9.109375" style="3"/>
    <col min="2811" max="2811" width="43.33203125" style="3" customWidth="1"/>
    <col min="2812" max="2812" width="12.5546875" style="3" customWidth="1"/>
    <col min="2813" max="2813" width="17.5546875" style="3" customWidth="1"/>
    <col min="2814" max="2815" width="15" style="3" customWidth="1"/>
    <col min="2816" max="2816" width="17.5546875" style="3" customWidth="1"/>
    <col min="2817" max="2818" width="15" style="3" customWidth="1"/>
    <col min="2819" max="2819" width="17.5546875" style="3" customWidth="1"/>
    <col min="2820" max="2821" width="15.109375" style="3" customWidth="1"/>
    <col min="2822" max="3036" width="9.109375" style="3" customWidth="1"/>
    <col min="3037" max="3066" width="9.109375" style="3"/>
    <col min="3067" max="3067" width="43.33203125" style="3" customWidth="1"/>
    <col min="3068" max="3068" width="12.5546875" style="3" customWidth="1"/>
    <col min="3069" max="3069" width="17.5546875" style="3" customWidth="1"/>
    <col min="3070" max="3071" width="15" style="3" customWidth="1"/>
    <col min="3072" max="3072" width="17.5546875" style="3" customWidth="1"/>
    <col min="3073" max="3074" width="15" style="3" customWidth="1"/>
    <col min="3075" max="3075" width="17.5546875" style="3" customWidth="1"/>
    <col min="3076" max="3077" width="15.109375" style="3" customWidth="1"/>
    <col min="3078" max="3292" width="9.109375" style="3" customWidth="1"/>
    <col min="3293" max="3322" width="9.109375" style="3"/>
    <col min="3323" max="3323" width="43.33203125" style="3" customWidth="1"/>
    <col min="3324" max="3324" width="12.5546875" style="3" customWidth="1"/>
    <col min="3325" max="3325" width="17.5546875" style="3" customWidth="1"/>
    <col min="3326" max="3327" width="15" style="3" customWidth="1"/>
    <col min="3328" max="3328" width="17.5546875" style="3" customWidth="1"/>
    <col min="3329" max="3330" width="15" style="3" customWidth="1"/>
    <col min="3331" max="3331" width="17.5546875" style="3" customWidth="1"/>
    <col min="3332" max="3333" width="15.109375" style="3" customWidth="1"/>
    <col min="3334" max="3548" width="9.109375" style="3" customWidth="1"/>
    <col min="3549" max="3578" width="9.109375" style="3"/>
    <col min="3579" max="3579" width="43.33203125" style="3" customWidth="1"/>
    <col min="3580" max="3580" width="12.5546875" style="3" customWidth="1"/>
    <col min="3581" max="3581" width="17.5546875" style="3" customWidth="1"/>
    <col min="3582" max="3583" width="15" style="3" customWidth="1"/>
    <col min="3584" max="3584" width="17.5546875" style="3" customWidth="1"/>
    <col min="3585" max="3586" width="15" style="3" customWidth="1"/>
    <col min="3587" max="3587" width="17.5546875" style="3" customWidth="1"/>
    <col min="3588" max="3589" width="15.109375" style="3" customWidth="1"/>
    <col min="3590" max="3804" width="9.109375" style="3" customWidth="1"/>
    <col min="3805" max="3834" width="9.109375" style="3"/>
    <col min="3835" max="3835" width="43.33203125" style="3" customWidth="1"/>
    <col min="3836" max="3836" width="12.5546875" style="3" customWidth="1"/>
    <col min="3837" max="3837" width="17.5546875" style="3" customWidth="1"/>
    <col min="3838" max="3839" width="15" style="3" customWidth="1"/>
    <col min="3840" max="3840" width="17.5546875" style="3" customWidth="1"/>
    <col min="3841" max="3842" width="15" style="3" customWidth="1"/>
    <col min="3843" max="3843" width="17.5546875" style="3" customWidth="1"/>
    <col min="3844" max="3845" width="15.109375" style="3" customWidth="1"/>
    <col min="3846" max="4060" width="9.109375" style="3" customWidth="1"/>
    <col min="4061" max="4090" width="9.109375" style="3"/>
    <col min="4091" max="4091" width="43.33203125" style="3" customWidth="1"/>
    <col min="4092" max="4092" width="12.5546875" style="3" customWidth="1"/>
    <col min="4093" max="4093" width="17.5546875" style="3" customWidth="1"/>
    <col min="4094" max="4095" width="15" style="3" customWidth="1"/>
    <col min="4096" max="4096" width="17.5546875" style="3" customWidth="1"/>
    <col min="4097" max="4098" width="15" style="3" customWidth="1"/>
    <col min="4099" max="4099" width="17.5546875" style="3" customWidth="1"/>
    <col min="4100" max="4101" width="15.109375" style="3" customWidth="1"/>
    <col min="4102" max="4316" width="9.109375" style="3" customWidth="1"/>
    <col min="4317" max="4346" width="9.109375" style="3"/>
    <col min="4347" max="4347" width="43.33203125" style="3" customWidth="1"/>
    <col min="4348" max="4348" width="12.5546875" style="3" customWidth="1"/>
    <col min="4349" max="4349" width="17.5546875" style="3" customWidth="1"/>
    <col min="4350" max="4351" width="15" style="3" customWidth="1"/>
    <col min="4352" max="4352" width="17.5546875" style="3" customWidth="1"/>
    <col min="4353" max="4354" width="15" style="3" customWidth="1"/>
    <col min="4355" max="4355" width="17.5546875" style="3" customWidth="1"/>
    <col min="4356" max="4357" width="15.109375" style="3" customWidth="1"/>
    <col min="4358" max="4572" width="9.109375" style="3" customWidth="1"/>
    <col min="4573" max="4602" width="9.109375" style="3"/>
    <col min="4603" max="4603" width="43.33203125" style="3" customWidth="1"/>
    <col min="4604" max="4604" width="12.5546875" style="3" customWidth="1"/>
    <col min="4605" max="4605" width="17.5546875" style="3" customWidth="1"/>
    <col min="4606" max="4607" width="15" style="3" customWidth="1"/>
    <col min="4608" max="4608" width="17.5546875" style="3" customWidth="1"/>
    <col min="4609" max="4610" width="15" style="3" customWidth="1"/>
    <col min="4611" max="4611" width="17.5546875" style="3" customWidth="1"/>
    <col min="4612" max="4613" width="15.109375" style="3" customWidth="1"/>
    <col min="4614" max="4828" width="9.109375" style="3" customWidth="1"/>
    <col min="4829" max="4858" width="9.109375" style="3"/>
    <col min="4859" max="4859" width="43.33203125" style="3" customWidth="1"/>
    <col min="4860" max="4860" width="12.5546875" style="3" customWidth="1"/>
    <col min="4861" max="4861" width="17.5546875" style="3" customWidth="1"/>
    <col min="4862" max="4863" width="15" style="3" customWidth="1"/>
    <col min="4864" max="4864" width="17.5546875" style="3" customWidth="1"/>
    <col min="4865" max="4866" width="15" style="3" customWidth="1"/>
    <col min="4867" max="4867" width="17.5546875" style="3" customWidth="1"/>
    <col min="4868" max="4869" width="15.109375" style="3" customWidth="1"/>
    <col min="4870" max="5084" width="9.109375" style="3" customWidth="1"/>
    <col min="5085" max="5114" width="9.109375" style="3"/>
    <col min="5115" max="5115" width="43.33203125" style="3" customWidth="1"/>
    <col min="5116" max="5116" width="12.5546875" style="3" customWidth="1"/>
    <col min="5117" max="5117" width="17.5546875" style="3" customWidth="1"/>
    <col min="5118" max="5119" width="15" style="3" customWidth="1"/>
    <col min="5120" max="5120" width="17.5546875" style="3" customWidth="1"/>
    <col min="5121" max="5122" width="15" style="3" customWidth="1"/>
    <col min="5123" max="5123" width="17.5546875" style="3" customWidth="1"/>
    <col min="5124" max="5125" width="15.109375" style="3" customWidth="1"/>
    <col min="5126" max="5340" width="9.109375" style="3" customWidth="1"/>
    <col min="5341" max="5370" width="9.109375" style="3"/>
    <col min="5371" max="5371" width="43.33203125" style="3" customWidth="1"/>
    <col min="5372" max="5372" width="12.5546875" style="3" customWidth="1"/>
    <col min="5373" max="5373" width="17.5546875" style="3" customWidth="1"/>
    <col min="5374" max="5375" width="15" style="3" customWidth="1"/>
    <col min="5376" max="5376" width="17.5546875" style="3" customWidth="1"/>
    <col min="5377" max="5378" width="15" style="3" customWidth="1"/>
    <col min="5379" max="5379" width="17.5546875" style="3" customWidth="1"/>
    <col min="5380" max="5381" width="15.109375" style="3" customWidth="1"/>
    <col min="5382" max="5596" width="9.109375" style="3" customWidth="1"/>
    <col min="5597" max="5626" width="9.109375" style="3"/>
    <col min="5627" max="5627" width="43.33203125" style="3" customWidth="1"/>
    <col min="5628" max="5628" width="12.5546875" style="3" customWidth="1"/>
    <col min="5629" max="5629" width="17.5546875" style="3" customWidth="1"/>
    <col min="5630" max="5631" width="15" style="3" customWidth="1"/>
    <col min="5632" max="5632" width="17.5546875" style="3" customWidth="1"/>
    <col min="5633" max="5634" width="15" style="3" customWidth="1"/>
    <col min="5635" max="5635" width="17.5546875" style="3" customWidth="1"/>
    <col min="5636" max="5637" width="15.109375" style="3" customWidth="1"/>
    <col min="5638" max="5852" width="9.109375" style="3" customWidth="1"/>
    <col min="5853" max="5882" width="9.109375" style="3"/>
    <col min="5883" max="5883" width="43.33203125" style="3" customWidth="1"/>
    <col min="5884" max="5884" width="12.5546875" style="3" customWidth="1"/>
    <col min="5885" max="5885" width="17.5546875" style="3" customWidth="1"/>
    <col min="5886" max="5887" width="15" style="3" customWidth="1"/>
    <col min="5888" max="5888" width="17.5546875" style="3" customWidth="1"/>
    <col min="5889" max="5890" width="15" style="3" customWidth="1"/>
    <col min="5891" max="5891" width="17.5546875" style="3" customWidth="1"/>
    <col min="5892" max="5893" width="15.109375" style="3" customWidth="1"/>
    <col min="5894" max="6108" width="9.109375" style="3" customWidth="1"/>
    <col min="6109" max="6138" width="9.109375" style="3"/>
    <col min="6139" max="6139" width="43.33203125" style="3" customWidth="1"/>
    <col min="6140" max="6140" width="12.5546875" style="3" customWidth="1"/>
    <col min="6141" max="6141" width="17.5546875" style="3" customWidth="1"/>
    <col min="6142" max="6143" width="15" style="3" customWidth="1"/>
    <col min="6144" max="6144" width="17.5546875" style="3" customWidth="1"/>
    <col min="6145" max="6146" width="15" style="3" customWidth="1"/>
    <col min="6147" max="6147" width="17.5546875" style="3" customWidth="1"/>
    <col min="6148" max="6149" width="15.109375" style="3" customWidth="1"/>
    <col min="6150" max="6364" width="9.109375" style="3" customWidth="1"/>
    <col min="6365" max="6394" width="9.109375" style="3"/>
    <col min="6395" max="6395" width="43.33203125" style="3" customWidth="1"/>
    <col min="6396" max="6396" width="12.5546875" style="3" customWidth="1"/>
    <col min="6397" max="6397" width="17.5546875" style="3" customWidth="1"/>
    <col min="6398" max="6399" width="15" style="3" customWidth="1"/>
    <col min="6400" max="6400" width="17.5546875" style="3" customWidth="1"/>
    <col min="6401" max="6402" width="15" style="3" customWidth="1"/>
    <col min="6403" max="6403" width="17.5546875" style="3" customWidth="1"/>
    <col min="6404" max="6405" width="15.109375" style="3" customWidth="1"/>
    <col min="6406" max="6620" width="9.109375" style="3" customWidth="1"/>
    <col min="6621" max="6650" width="9.109375" style="3"/>
    <col min="6651" max="6651" width="43.33203125" style="3" customWidth="1"/>
    <col min="6652" max="6652" width="12.5546875" style="3" customWidth="1"/>
    <col min="6653" max="6653" width="17.5546875" style="3" customWidth="1"/>
    <col min="6654" max="6655" width="15" style="3" customWidth="1"/>
    <col min="6656" max="6656" width="17.5546875" style="3" customWidth="1"/>
    <col min="6657" max="6658" width="15" style="3" customWidth="1"/>
    <col min="6659" max="6659" width="17.5546875" style="3" customWidth="1"/>
    <col min="6660" max="6661" width="15.109375" style="3" customWidth="1"/>
    <col min="6662" max="6876" width="9.109375" style="3" customWidth="1"/>
    <col min="6877" max="6906" width="9.109375" style="3"/>
    <col min="6907" max="6907" width="43.33203125" style="3" customWidth="1"/>
    <col min="6908" max="6908" width="12.5546875" style="3" customWidth="1"/>
    <col min="6909" max="6909" width="17.5546875" style="3" customWidth="1"/>
    <col min="6910" max="6911" width="15" style="3" customWidth="1"/>
    <col min="6912" max="6912" width="17.5546875" style="3" customWidth="1"/>
    <col min="6913" max="6914" width="15" style="3" customWidth="1"/>
    <col min="6915" max="6915" width="17.5546875" style="3" customWidth="1"/>
    <col min="6916" max="6917" width="15.109375" style="3" customWidth="1"/>
    <col min="6918" max="7132" width="9.109375" style="3" customWidth="1"/>
    <col min="7133" max="7162" width="9.109375" style="3"/>
    <col min="7163" max="7163" width="43.33203125" style="3" customWidth="1"/>
    <col min="7164" max="7164" width="12.5546875" style="3" customWidth="1"/>
    <col min="7165" max="7165" width="17.5546875" style="3" customWidth="1"/>
    <col min="7166" max="7167" width="15" style="3" customWidth="1"/>
    <col min="7168" max="7168" width="17.5546875" style="3" customWidth="1"/>
    <col min="7169" max="7170" width="15" style="3" customWidth="1"/>
    <col min="7171" max="7171" width="17.5546875" style="3" customWidth="1"/>
    <col min="7172" max="7173" width="15.109375" style="3" customWidth="1"/>
    <col min="7174" max="7388" width="9.109375" style="3" customWidth="1"/>
    <col min="7389" max="7418" width="9.109375" style="3"/>
    <col min="7419" max="7419" width="43.33203125" style="3" customWidth="1"/>
    <col min="7420" max="7420" width="12.5546875" style="3" customWidth="1"/>
    <col min="7421" max="7421" width="17.5546875" style="3" customWidth="1"/>
    <col min="7422" max="7423" width="15" style="3" customWidth="1"/>
    <col min="7424" max="7424" width="17.5546875" style="3" customWidth="1"/>
    <col min="7425" max="7426" width="15" style="3" customWidth="1"/>
    <col min="7427" max="7427" width="17.5546875" style="3" customWidth="1"/>
    <col min="7428" max="7429" width="15.109375" style="3" customWidth="1"/>
    <col min="7430" max="7644" width="9.109375" style="3" customWidth="1"/>
    <col min="7645" max="7674" width="9.109375" style="3"/>
    <col min="7675" max="7675" width="43.33203125" style="3" customWidth="1"/>
    <col min="7676" max="7676" width="12.5546875" style="3" customWidth="1"/>
    <col min="7677" max="7677" width="17.5546875" style="3" customWidth="1"/>
    <col min="7678" max="7679" width="15" style="3" customWidth="1"/>
    <col min="7680" max="7680" width="17.5546875" style="3" customWidth="1"/>
    <col min="7681" max="7682" width="15" style="3" customWidth="1"/>
    <col min="7683" max="7683" width="17.5546875" style="3" customWidth="1"/>
    <col min="7684" max="7685" width="15.109375" style="3" customWidth="1"/>
    <col min="7686" max="7900" width="9.109375" style="3" customWidth="1"/>
    <col min="7901" max="7930" width="9.109375" style="3"/>
    <col min="7931" max="7931" width="43.33203125" style="3" customWidth="1"/>
    <col min="7932" max="7932" width="12.5546875" style="3" customWidth="1"/>
    <col min="7933" max="7933" width="17.5546875" style="3" customWidth="1"/>
    <col min="7934" max="7935" width="15" style="3" customWidth="1"/>
    <col min="7936" max="7936" width="17.5546875" style="3" customWidth="1"/>
    <col min="7937" max="7938" width="15" style="3" customWidth="1"/>
    <col min="7939" max="7939" width="17.5546875" style="3" customWidth="1"/>
    <col min="7940" max="7941" width="15.109375" style="3" customWidth="1"/>
    <col min="7942" max="8156" width="9.109375" style="3" customWidth="1"/>
    <col min="8157" max="8186" width="9.109375" style="3"/>
    <col min="8187" max="8187" width="43.33203125" style="3" customWidth="1"/>
    <col min="8188" max="8188" width="12.5546875" style="3" customWidth="1"/>
    <col min="8189" max="8189" width="17.5546875" style="3" customWidth="1"/>
    <col min="8190" max="8191" width="15" style="3" customWidth="1"/>
    <col min="8192" max="8192" width="17.5546875" style="3" customWidth="1"/>
    <col min="8193" max="8194" width="15" style="3" customWidth="1"/>
    <col min="8195" max="8195" width="17.5546875" style="3" customWidth="1"/>
    <col min="8196" max="8197" width="15.109375" style="3" customWidth="1"/>
    <col min="8198" max="8412" width="9.109375" style="3" customWidth="1"/>
    <col min="8413" max="8442" width="9.109375" style="3"/>
    <col min="8443" max="8443" width="43.33203125" style="3" customWidth="1"/>
    <col min="8444" max="8444" width="12.5546875" style="3" customWidth="1"/>
    <col min="8445" max="8445" width="17.5546875" style="3" customWidth="1"/>
    <col min="8446" max="8447" width="15" style="3" customWidth="1"/>
    <col min="8448" max="8448" width="17.5546875" style="3" customWidth="1"/>
    <col min="8449" max="8450" width="15" style="3" customWidth="1"/>
    <col min="8451" max="8451" width="17.5546875" style="3" customWidth="1"/>
    <col min="8452" max="8453" width="15.109375" style="3" customWidth="1"/>
    <col min="8454" max="8668" width="9.109375" style="3" customWidth="1"/>
    <col min="8669" max="8698" width="9.109375" style="3"/>
    <col min="8699" max="8699" width="43.33203125" style="3" customWidth="1"/>
    <col min="8700" max="8700" width="12.5546875" style="3" customWidth="1"/>
    <col min="8701" max="8701" width="17.5546875" style="3" customWidth="1"/>
    <col min="8702" max="8703" width="15" style="3" customWidth="1"/>
    <col min="8704" max="8704" width="17.5546875" style="3" customWidth="1"/>
    <col min="8705" max="8706" width="15" style="3" customWidth="1"/>
    <col min="8707" max="8707" width="17.5546875" style="3" customWidth="1"/>
    <col min="8708" max="8709" width="15.109375" style="3" customWidth="1"/>
    <col min="8710" max="8924" width="9.109375" style="3" customWidth="1"/>
    <col min="8925" max="8954" width="9.109375" style="3"/>
    <col min="8955" max="8955" width="43.33203125" style="3" customWidth="1"/>
    <col min="8956" max="8956" width="12.5546875" style="3" customWidth="1"/>
    <col min="8957" max="8957" width="17.5546875" style="3" customWidth="1"/>
    <col min="8958" max="8959" width="15" style="3" customWidth="1"/>
    <col min="8960" max="8960" width="17.5546875" style="3" customWidth="1"/>
    <col min="8961" max="8962" width="15" style="3" customWidth="1"/>
    <col min="8963" max="8963" width="17.5546875" style="3" customWidth="1"/>
    <col min="8964" max="8965" width="15.109375" style="3" customWidth="1"/>
    <col min="8966" max="9180" width="9.109375" style="3" customWidth="1"/>
    <col min="9181" max="9210" width="9.109375" style="3"/>
    <col min="9211" max="9211" width="43.33203125" style="3" customWidth="1"/>
    <col min="9212" max="9212" width="12.5546875" style="3" customWidth="1"/>
    <col min="9213" max="9213" width="17.5546875" style="3" customWidth="1"/>
    <col min="9214" max="9215" width="15" style="3" customWidth="1"/>
    <col min="9216" max="9216" width="17.5546875" style="3" customWidth="1"/>
    <col min="9217" max="9218" width="15" style="3" customWidth="1"/>
    <col min="9219" max="9219" width="17.5546875" style="3" customWidth="1"/>
    <col min="9220" max="9221" width="15.109375" style="3" customWidth="1"/>
    <col min="9222" max="9436" width="9.109375" style="3" customWidth="1"/>
    <col min="9437" max="9466" width="9.109375" style="3"/>
    <col min="9467" max="9467" width="43.33203125" style="3" customWidth="1"/>
    <col min="9468" max="9468" width="12.5546875" style="3" customWidth="1"/>
    <col min="9469" max="9469" width="17.5546875" style="3" customWidth="1"/>
    <col min="9470" max="9471" width="15" style="3" customWidth="1"/>
    <col min="9472" max="9472" width="17.5546875" style="3" customWidth="1"/>
    <col min="9473" max="9474" width="15" style="3" customWidth="1"/>
    <col min="9475" max="9475" width="17.5546875" style="3" customWidth="1"/>
    <col min="9476" max="9477" width="15.109375" style="3" customWidth="1"/>
    <col min="9478" max="9692" width="9.109375" style="3" customWidth="1"/>
    <col min="9693" max="9722" width="9.109375" style="3"/>
    <col min="9723" max="9723" width="43.33203125" style="3" customWidth="1"/>
    <col min="9724" max="9724" width="12.5546875" style="3" customWidth="1"/>
    <col min="9725" max="9725" width="17.5546875" style="3" customWidth="1"/>
    <col min="9726" max="9727" width="15" style="3" customWidth="1"/>
    <col min="9728" max="9728" width="17.5546875" style="3" customWidth="1"/>
    <col min="9729" max="9730" width="15" style="3" customWidth="1"/>
    <col min="9731" max="9731" width="17.5546875" style="3" customWidth="1"/>
    <col min="9732" max="9733" width="15.109375" style="3" customWidth="1"/>
    <col min="9734" max="9948" width="9.109375" style="3" customWidth="1"/>
    <col min="9949" max="9978" width="9.109375" style="3"/>
    <col min="9979" max="9979" width="43.33203125" style="3" customWidth="1"/>
    <col min="9980" max="9980" width="12.5546875" style="3" customWidth="1"/>
    <col min="9981" max="9981" width="17.5546875" style="3" customWidth="1"/>
    <col min="9982" max="9983" width="15" style="3" customWidth="1"/>
    <col min="9984" max="9984" width="17.5546875" style="3" customWidth="1"/>
    <col min="9985" max="9986" width="15" style="3" customWidth="1"/>
    <col min="9987" max="9987" width="17.5546875" style="3" customWidth="1"/>
    <col min="9988" max="9989" width="15.109375" style="3" customWidth="1"/>
    <col min="9990" max="10204" width="9.109375" style="3" customWidth="1"/>
    <col min="10205" max="10234" width="9.109375" style="3"/>
    <col min="10235" max="10235" width="43.33203125" style="3" customWidth="1"/>
    <col min="10236" max="10236" width="12.5546875" style="3" customWidth="1"/>
    <col min="10237" max="10237" width="17.5546875" style="3" customWidth="1"/>
    <col min="10238" max="10239" width="15" style="3" customWidth="1"/>
    <col min="10240" max="10240" width="17.5546875" style="3" customWidth="1"/>
    <col min="10241" max="10242" width="15" style="3" customWidth="1"/>
    <col min="10243" max="10243" width="17.5546875" style="3" customWidth="1"/>
    <col min="10244" max="10245" width="15.109375" style="3" customWidth="1"/>
    <col min="10246" max="10460" width="9.109375" style="3" customWidth="1"/>
    <col min="10461" max="10490" width="9.109375" style="3"/>
    <col min="10491" max="10491" width="43.33203125" style="3" customWidth="1"/>
    <col min="10492" max="10492" width="12.5546875" style="3" customWidth="1"/>
    <col min="10493" max="10493" width="17.5546875" style="3" customWidth="1"/>
    <col min="10494" max="10495" width="15" style="3" customWidth="1"/>
    <col min="10496" max="10496" width="17.5546875" style="3" customWidth="1"/>
    <col min="10497" max="10498" width="15" style="3" customWidth="1"/>
    <col min="10499" max="10499" width="17.5546875" style="3" customWidth="1"/>
    <col min="10500" max="10501" width="15.109375" style="3" customWidth="1"/>
    <col min="10502" max="10716" width="9.109375" style="3" customWidth="1"/>
    <col min="10717" max="10746" width="9.109375" style="3"/>
    <col min="10747" max="10747" width="43.33203125" style="3" customWidth="1"/>
    <col min="10748" max="10748" width="12.5546875" style="3" customWidth="1"/>
    <col min="10749" max="10749" width="17.5546875" style="3" customWidth="1"/>
    <col min="10750" max="10751" width="15" style="3" customWidth="1"/>
    <col min="10752" max="10752" width="17.5546875" style="3" customWidth="1"/>
    <col min="10753" max="10754" width="15" style="3" customWidth="1"/>
    <col min="10755" max="10755" width="17.5546875" style="3" customWidth="1"/>
    <col min="10756" max="10757" width="15.109375" style="3" customWidth="1"/>
    <col min="10758" max="10972" width="9.109375" style="3" customWidth="1"/>
    <col min="10973" max="11002" width="9.109375" style="3"/>
    <col min="11003" max="11003" width="43.33203125" style="3" customWidth="1"/>
    <col min="11004" max="11004" width="12.5546875" style="3" customWidth="1"/>
    <col min="11005" max="11005" width="17.5546875" style="3" customWidth="1"/>
    <col min="11006" max="11007" width="15" style="3" customWidth="1"/>
    <col min="11008" max="11008" width="17.5546875" style="3" customWidth="1"/>
    <col min="11009" max="11010" width="15" style="3" customWidth="1"/>
    <col min="11011" max="11011" width="17.5546875" style="3" customWidth="1"/>
    <col min="11012" max="11013" width="15.109375" style="3" customWidth="1"/>
    <col min="11014" max="11228" width="9.109375" style="3" customWidth="1"/>
    <col min="11229" max="11258" width="9.109375" style="3"/>
    <col min="11259" max="11259" width="43.33203125" style="3" customWidth="1"/>
    <col min="11260" max="11260" width="12.5546875" style="3" customWidth="1"/>
    <col min="11261" max="11261" width="17.5546875" style="3" customWidth="1"/>
    <col min="11262" max="11263" width="15" style="3" customWidth="1"/>
    <col min="11264" max="11264" width="17.5546875" style="3" customWidth="1"/>
    <col min="11265" max="11266" width="15" style="3" customWidth="1"/>
    <col min="11267" max="11267" width="17.5546875" style="3" customWidth="1"/>
    <col min="11268" max="11269" width="15.109375" style="3" customWidth="1"/>
    <col min="11270" max="11484" width="9.109375" style="3" customWidth="1"/>
    <col min="11485" max="11514" width="9.109375" style="3"/>
    <col min="11515" max="11515" width="43.33203125" style="3" customWidth="1"/>
    <col min="11516" max="11516" width="12.5546875" style="3" customWidth="1"/>
    <col min="11517" max="11517" width="17.5546875" style="3" customWidth="1"/>
    <col min="11518" max="11519" width="15" style="3" customWidth="1"/>
    <col min="11520" max="11520" width="17.5546875" style="3" customWidth="1"/>
    <col min="11521" max="11522" width="15" style="3" customWidth="1"/>
    <col min="11523" max="11523" width="17.5546875" style="3" customWidth="1"/>
    <col min="11524" max="11525" width="15.109375" style="3" customWidth="1"/>
    <col min="11526" max="11740" width="9.109375" style="3" customWidth="1"/>
    <col min="11741" max="11770" width="9.109375" style="3"/>
    <col min="11771" max="11771" width="43.33203125" style="3" customWidth="1"/>
    <col min="11772" max="11772" width="12.5546875" style="3" customWidth="1"/>
    <col min="11773" max="11773" width="17.5546875" style="3" customWidth="1"/>
    <col min="11774" max="11775" width="15" style="3" customWidth="1"/>
    <col min="11776" max="11776" width="17.5546875" style="3" customWidth="1"/>
    <col min="11777" max="11778" width="15" style="3" customWidth="1"/>
    <col min="11779" max="11779" width="17.5546875" style="3" customWidth="1"/>
    <col min="11780" max="11781" width="15.109375" style="3" customWidth="1"/>
    <col min="11782" max="11996" width="9.109375" style="3" customWidth="1"/>
    <col min="11997" max="12026" width="9.109375" style="3"/>
    <col min="12027" max="12027" width="43.33203125" style="3" customWidth="1"/>
    <col min="12028" max="12028" width="12.5546875" style="3" customWidth="1"/>
    <col min="12029" max="12029" width="17.5546875" style="3" customWidth="1"/>
    <col min="12030" max="12031" width="15" style="3" customWidth="1"/>
    <col min="12032" max="12032" width="17.5546875" style="3" customWidth="1"/>
    <col min="12033" max="12034" width="15" style="3" customWidth="1"/>
    <col min="12035" max="12035" width="17.5546875" style="3" customWidth="1"/>
    <col min="12036" max="12037" width="15.109375" style="3" customWidth="1"/>
    <col min="12038" max="12252" width="9.109375" style="3" customWidth="1"/>
    <col min="12253" max="12282" width="9.109375" style="3"/>
    <col min="12283" max="12283" width="43.33203125" style="3" customWidth="1"/>
    <col min="12284" max="12284" width="12.5546875" style="3" customWidth="1"/>
    <col min="12285" max="12285" width="17.5546875" style="3" customWidth="1"/>
    <col min="12286" max="12287" width="15" style="3" customWidth="1"/>
    <col min="12288" max="12288" width="17.5546875" style="3" customWidth="1"/>
    <col min="12289" max="12290" width="15" style="3" customWidth="1"/>
    <col min="12291" max="12291" width="17.5546875" style="3" customWidth="1"/>
    <col min="12292" max="12293" width="15.109375" style="3" customWidth="1"/>
    <col min="12294" max="12508" width="9.109375" style="3" customWidth="1"/>
    <col min="12509" max="12538" width="9.109375" style="3"/>
    <col min="12539" max="12539" width="43.33203125" style="3" customWidth="1"/>
    <col min="12540" max="12540" width="12.5546875" style="3" customWidth="1"/>
    <col min="12541" max="12541" width="17.5546875" style="3" customWidth="1"/>
    <col min="12542" max="12543" width="15" style="3" customWidth="1"/>
    <col min="12544" max="12544" width="17.5546875" style="3" customWidth="1"/>
    <col min="12545" max="12546" width="15" style="3" customWidth="1"/>
    <col min="12547" max="12547" width="17.5546875" style="3" customWidth="1"/>
    <col min="12548" max="12549" width="15.109375" style="3" customWidth="1"/>
    <col min="12550" max="12764" width="9.109375" style="3" customWidth="1"/>
    <col min="12765" max="12794" width="9.109375" style="3"/>
    <col min="12795" max="12795" width="43.33203125" style="3" customWidth="1"/>
    <col min="12796" max="12796" width="12.5546875" style="3" customWidth="1"/>
    <col min="12797" max="12797" width="17.5546875" style="3" customWidth="1"/>
    <col min="12798" max="12799" width="15" style="3" customWidth="1"/>
    <col min="12800" max="12800" width="17.5546875" style="3" customWidth="1"/>
    <col min="12801" max="12802" width="15" style="3" customWidth="1"/>
    <col min="12803" max="12803" width="17.5546875" style="3" customWidth="1"/>
    <col min="12804" max="12805" width="15.109375" style="3" customWidth="1"/>
    <col min="12806" max="13020" width="9.109375" style="3" customWidth="1"/>
    <col min="13021" max="13050" width="9.109375" style="3"/>
    <col min="13051" max="13051" width="43.33203125" style="3" customWidth="1"/>
    <col min="13052" max="13052" width="12.5546875" style="3" customWidth="1"/>
    <col min="13053" max="13053" width="17.5546875" style="3" customWidth="1"/>
    <col min="13054" max="13055" width="15" style="3" customWidth="1"/>
    <col min="13056" max="13056" width="17.5546875" style="3" customWidth="1"/>
    <col min="13057" max="13058" width="15" style="3" customWidth="1"/>
    <col min="13059" max="13059" width="17.5546875" style="3" customWidth="1"/>
    <col min="13060" max="13061" width="15.109375" style="3" customWidth="1"/>
    <col min="13062" max="13276" width="9.109375" style="3" customWidth="1"/>
    <col min="13277" max="13306" width="9.109375" style="3"/>
    <col min="13307" max="13307" width="43.33203125" style="3" customWidth="1"/>
    <col min="13308" max="13308" width="12.5546875" style="3" customWidth="1"/>
    <col min="13309" max="13309" width="17.5546875" style="3" customWidth="1"/>
    <col min="13310" max="13311" width="15" style="3" customWidth="1"/>
    <col min="13312" max="13312" width="17.5546875" style="3" customWidth="1"/>
    <col min="13313" max="13314" width="15" style="3" customWidth="1"/>
    <col min="13315" max="13315" width="17.5546875" style="3" customWidth="1"/>
    <col min="13316" max="13317" width="15.109375" style="3" customWidth="1"/>
    <col min="13318" max="13532" width="9.109375" style="3" customWidth="1"/>
    <col min="13533" max="13562" width="9.109375" style="3"/>
    <col min="13563" max="13563" width="43.33203125" style="3" customWidth="1"/>
    <col min="13564" max="13564" width="12.5546875" style="3" customWidth="1"/>
    <col min="13565" max="13565" width="17.5546875" style="3" customWidth="1"/>
    <col min="13566" max="13567" width="15" style="3" customWidth="1"/>
    <col min="13568" max="13568" width="17.5546875" style="3" customWidth="1"/>
    <col min="13569" max="13570" width="15" style="3" customWidth="1"/>
    <col min="13571" max="13571" width="17.5546875" style="3" customWidth="1"/>
    <col min="13572" max="13573" width="15.109375" style="3" customWidth="1"/>
    <col min="13574" max="13788" width="9.109375" style="3" customWidth="1"/>
    <col min="13789" max="13818" width="9.109375" style="3"/>
    <col min="13819" max="13819" width="43.33203125" style="3" customWidth="1"/>
    <col min="13820" max="13820" width="12.5546875" style="3" customWidth="1"/>
    <col min="13821" max="13821" width="17.5546875" style="3" customWidth="1"/>
    <col min="13822" max="13823" width="15" style="3" customWidth="1"/>
    <col min="13824" max="13824" width="17.5546875" style="3" customWidth="1"/>
    <col min="13825" max="13826" width="15" style="3" customWidth="1"/>
    <col min="13827" max="13827" width="17.5546875" style="3" customWidth="1"/>
    <col min="13828" max="13829" width="15.109375" style="3" customWidth="1"/>
    <col min="13830" max="14044" width="9.109375" style="3" customWidth="1"/>
    <col min="14045" max="14074" width="9.109375" style="3"/>
    <col min="14075" max="14075" width="43.33203125" style="3" customWidth="1"/>
    <col min="14076" max="14076" width="12.5546875" style="3" customWidth="1"/>
    <col min="14077" max="14077" width="17.5546875" style="3" customWidth="1"/>
    <col min="14078" max="14079" width="15" style="3" customWidth="1"/>
    <col min="14080" max="14080" width="17.5546875" style="3" customWidth="1"/>
    <col min="14081" max="14082" width="15" style="3" customWidth="1"/>
    <col min="14083" max="14083" width="17.5546875" style="3" customWidth="1"/>
    <col min="14084" max="14085" width="15.109375" style="3" customWidth="1"/>
    <col min="14086" max="14300" width="9.109375" style="3" customWidth="1"/>
    <col min="14301" max="14330" width="9.109375" style="3"/>
    <col min="14331" max="14331" width="43.33203125" style="3" customWidth="1"/>
    <col min="14332" max="14332" width="12.5546875" style="3" customWidth="1"/>
    <col min="14333" max="14333" width="17.5546875" style="3" customWidth="1"/>
    <col min="14334" max="14335" width="15" style="3" customWidth="1"/>
    <col min="14336" max="14336" width="17.5546875" style="3" customWidth="1"/>
    <col min="14337" max="14338" width="15" style="3" customWidth="1"/>
    <col min="14339" max="14339" width="17.5546875" style="3" customWidth="1"/>
    <col min="14340" max="14341" width="15.109375" style="3" customWidth="1"/>
    <col min="14342" max="14556" width="9.109375" style="3" customWidth="1"/>
    <col min="14557" max="14586" width="9.109375" style="3"/>
    <col min="14587" max="14587" width="43.33203125" style="3" customWidth="1"/>
    <col min="14588" max="14588" width="12.5546875" style="3" customWidth="1"/>
    <col min="14589" max="14589" width="17.5546875" style="3" customWidth="1"/>
    <col min="14590" max="14591" width="15" style="3" customWidth="1"/>
    <col min="14592" max="14592" width="17.5546875" style="3" customWidth="1"/>
    <col min="14593" max="14594" width="15" style="3" customWidth="1"/>
    <col min="14595" max="14595" width="17.5546875" style="3" customWidth="1"/>
    <col min="14596" max="14597" width="15.109375" style="3" customWidth="1"/>
    <col min="14598" max="14812" width="9.109375" style="3" customWidth="1"/>
    <col min="14813" max="14842" width="9.109375" style="3"/>
    <col min="14843" max="14843" width="43.33203125" style="3" customWidth="1"/>
    <col min="14844" max="14844" width="12.5546875" style="3" customWidth="1"/>
    <col min="14845" max="14845" width="17.5546875" style="3" customWidth="1"/>
    <col min="14846" max="14847" width="15" style="3" customWidth="1"/>
    <col min="14848" max="14848" width="17.5546875" style="3" customWidth="1"/>
    <col min="14849" max="14850" width="15" style="3" customWidth="1"/>
    <col min="14851" max="14851" width="17.5546875" style="3" customWidth="1"/>
    <col min="14852" max="14853" width="15.109375" style="3" customWidth="1"/>
    <col min="14854" max="15068" width="9.109375" style="3" customWidth="1"/>
    <col min="15069" max="15098" width="9.109375" style="3"/>
    <col min="15099" max="15099" width="43.33203125" style="3" customWidth="1"/>
    <col min="15100" max="15100" width="12.5546875" style="3" customWidth="1"/>
    <col min="15101" max="15101" width="17.5546875" style="3" customWidth="1"/>
    <col min="15102" max="15103" width="15" style="3" customWidth="1"/>
    <col min="15104" max="15104" width="17.5546875" style="3" customWidth="1"/>
    <col min="15105" max="15106" width="15" style="3" customWidth="1"/>
    <col min="15107" max="15107" width="17.5546875" style="3" customWidth="1"/>
    <col min="15108" max="15109" width="15.109375" style="3" customWidth="1"/>
    <col min="15110" max="15324" width="9.109375" style="3" customWidth="1"/>
    <col min="15325" max="15354" width="9.109375" style="3"/>
    <col min="15355" max="15355" width="43.33203125" style="3" customWidth="1"/>
    <col min="15356" max="15356" width="12.5546875" style="3" customWidth="1"/>
    <col min="15357" max="15357" width="17.5546875" style="3" customWidth="1"/>
    <col min="15358" max="15359" width="15" style="3" customWidth="1"/>
    <col min="15360" max="15360" width="17.5546875" style="3" customWidth="1"/>
    <col min="15361" max="15362" width="15" style="3" customWidth="1"/>
    <col min="15363" max="15363" width="17.5546875" style="3" customWidth="1"/>
    <col min="15364" max="15365" width="15.109375" style="3" customWidth="1"/>
    <col min="15366" max="15580" width="9.109375" style="3" customWidth="1"/>
    <col min="15581" max="15610" width="9.109375" style="3"/>
    <col min="15611" max="15611" width="43.33203125" style="3" customWidth="1"/>
    <col min="15612" max="15612" width="12.5546875" style="3" customWidth="1"/>
    <col min="15613" max="15613" width="17.5546875" style="3" customWidth="1"/>
    <col min="15614" max="15615" width="15" style="3" customWidth="1"/>
    <col min="15616" max="15616" width="17.5546875" style="3" customWidth="1"/>
    <col min="15617" max="15618" width="15" style="3" customWidth="1"/>
    <col min="15619" max="15619" width="17.5546875" style="3" customWidth="1"/>
    <col min="15620" max="15621" width="15.109375" style="3" customWidth="1"/>
    <col min="15622" max="15836" width="9.109375" style="3" customWidth="1"/>
    <col min="15837" max="15866" width="9.109375" style="3"/>
    <col min="15867" max="15867" width="43.33203125" style="3" customWidth="1"/>
    <col min="15868" max="15868" width="12.5546875" style="3" customWidth="1"/>
    <col min="15869" max="15869" width="17.5546875" style="3" customWidth="1"/>
    <col min="15870" max="15871" width="15" style="3" customWidth="1"/>
    <col min="15872" max="15872" width="17.5546875" style="3" customWidth="1"/>
    <col min="15873" max="15874" width="15" style="3" customWidth="1"/>
    <col min="15875" max="15875" width="17.5546875" style="3" customWidth="1"/>
    <col min="15876" max="15877" width="15.109375" style="3" customWidth="1"/>
    <col min="15878" max="16092" width="9.109375" style="3" customWidth="1"/>
    <col min="16093" max="16122" width="9.109375" style="3"/>
    <col min="16123" max="16123" width="43.33203125" style="3" customWidth="1"/>
    <col min="16124" max="16124" width="12.5546875" style="3" customWidth="1"/>
    <col min="16125" max="16125" width="17.5546875" style="3" customWidth="1"/>
    <col min="16126" max="16127" width="15" style="3" customWidth="1"/>
    <col min="16128" max="16128" width="17.5546875" style="3" customWidth="1"/>
    <col min="16129" max="16130" width="15" style="3" customWidth="1"/>
    <col min="16131" max="16131" width="17.5546875" style="3" customWidth="1"/>
    <col min="16132" max="16133" width="15.109375" style="3" customWidth="1"/>
    <col min="16134" max="16348" width="9.109375" style="3" customWidth="1"/>
    <col min="16349" max="16384" width="9.109375" style="3"/>
  </cols>
  <sheetData>
    <row r="1" spans="1:11" s="1" customFormat="1" x14ac:dyDescent="0.3">
      <c r="A1" s="8"/>
      <c r="B1" s="8"/>
      <c r="C1" s="8"/>
      <c r="D1" s="8"/>
      <c r="F1" s="2"/>
      <c r="G1" s="2"/>
      <c r="H1" s="2"/>
      <c r="I1" s="2"/>
      <c r="K1" s="9" t="s">
        <v>39</v>
      </c>
    </row>
    <row r="2" spans="1:11" s="1" customFormat="1" x14ac:dyDescent="0.3">
      <c r="A2" s="8"/>
      <c r="B2" s="8"/>
      <c r="C2" s="8"/>
      <c r="D2" s="8"/>
      <c r="F2" s="2"/>
      <c r="G2" s="2"/>
      <c r="H2" s="2"/>
      <c r="I2" s="2"/>
      <c r="K2" s="9" t="s">
        <v>1</v>
      </c>
    </row>
    <row r="3" spans="1:11" s="1" customFormat="1" x14ac:dyDescent="0.3">
      <c r="A3" s="8"/>
      <c r="B3" s="8"/>
      <c r="C3" s="8"/>
      <c r="D3" s="8"/>
      <c r="E3" s="8"/>
      <c r="F3" s="2"/>
      <c r="G3" s="2"/>
      <c r="H3" s="2"/>
      <c r="I3" s="2"/>
    </row>
    <row r="4" spans="1:11" s="1" customFormat="1" ht="37.950000000000003" customHeight="1" x14ac:dyDescent="0.25">
      <c r="A4" s="29" t="s">
        <v>37</v>
      </c>
      <c r="B4" s="29"/>
      <c r="C4" s="29"/>
      <c r="D4" s="29"/>
      <c r="E4" s="29"/>
      <c r="F4" s="29"/>
      <c r="G4" s="29"/>
      <c r="H4" s="29"/>
      <c r="I4" s="29"/>
      <c r="J4" s="29"/>
      <c r="K4" s="29"/>
    </row>
    <row r="5" spans="1:11" s="1" customFormat="1" ht="16.8" x14ac:dyDescent="0.25">
      <c r="A5" s="14"/>
      <c r="B5" s="14"/>
      <c r="C5" s="14"/>
      <c r="D5" s="14"/>
      <c r="E5" s="14"/>
    </row>
    <row r="6" spans="1:11" s="1" customFormat="1" x14ac:dyDescent="0.3">
      <c r="A6" s="6"/>
      <c r="B6" s="6"/>
      <c r="C6" s="6"/>
      <c r="D6" s="6"/>
      <c r="E6" s="15"/>
      <c r="K6" s="15" t="s">
        <v>0</v>
      </c>
    </row>
    <row r="7" spans="1:11" s="1" customFormat="1" ht="21.75" customHeight="1" x14ac:dyDescent="0.25">
      <c r="A7" s="30" t="s">
        <v>2</v>
      </c>
      <c r="B7" s="30" t="s">
        <v>5</v>
      </c>
      <c r="C7" s="28" t="s">
        <v>32</v>
      </c>
      <c r="D7" s="28"/>
      <c r="E7" s="28"/>
      <c r="F7" s="28" t="s">
        <v>33</v>
      </c>
      <c r="G7" s="28"/>
      <c r="H7" s="28"/>
      <c r="I7" s="28" t="s">
        <v>38</v>
      </c>
      <c r="J7" s="28"/>
      <c r="K7" s="28"/>
    </row>
    <row r="8" spans="1:11" s="1" customFormat="1" ht="127.95" customHeight="1" x14ac:dyDescent="0.25">
      <c r="A8" s="30"/>
      <c r="B8" s="30"/>
      <c r="C8" s="17" t="s">
        <v>36</v>
      </c>
      <c r="D8" s="17" t="s">
        <v>3</v>
      </c>
      <c r="E8" s="7" t="s">
        <v>34</v>
      </c>
      <c r="F8" s="18" t="s">
        <v>36</v>
      </c>
      <c r="G8" s="16" t="s">
        <v>3</v>
      </c>
      <c r="H8" s="7" t="s">
        <v>35</v>
      </c>
      <c r="I8" s="18" t="s">
        <v>36</v>
      </c>
      <c r="J8" s="16" t="s">
        <v>3</v>
      </c>
      <c r="K8" s="7" t="s">
        <v>40</v>
      </c>
    </row>
    <row r="9" spans="1:11" s="1" customFormat="1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</row>
    <row r="10" spans="1:11" ht="31.2" x14ac:dyDescent="0.3">
      <c r="A10" s="19" t="s">
        <v>23</v>
      </c>
      <c r="B10" s="20" t="s">
        <v>6</v>
      </c>
      <c r="C10" s="21">
        <v>24528.400000000001</v>
      </c>
      <c r="D10" s="22">
        <f>E10-C10</f>
        <v>0</v>
      </c>
      <c r="E10" s="21">
        <v>24528.400000000001</v>
      </c>
      <c r="F10" s="21">
        <v>24528.400000000001</v>
      </c>
      <c r="G10" s="22">
        <f>H10-F10</f>
        <v>0</v>
      </c>
      <c r="H10" s="21">
        <v>24528.400000000001</v>
      </c>
      <c r="I10" s="21">
        <v>24528.400000000001</v>
      </c>
      <c r="J10" s="22">
        <f>K10-I10</f>
        <v>0</v>
      </c>
      <c r="K10" s="21">
        <v>24528.400000000001</v>
      </c>
    </row>
    <row r="11" spans="1:11" ht="31.2" x14ac:dyDescent="0.3">
      <c r="A11" s="19" t="s">
        <v>24</v>
      </c>
      <c r="B11" s="20" t="s">
        <v>7</v>
      </c>
      <c r="C11" s="21">
        <v>1979342.4</v>
      </c>
      <c r="D11" s="22">
        <f t="shared" ref="D11:D26" si="0">E11-C11</f>
        <v>69932.90000000014</v>
      </c>
      <c r="E11" s="27">
        <v>2049275.3</v>
      </c>
      <c r="F11" s="21">
        <v>1962644.5</v>
      </c>
      <c r="G11" s="22">
        <f t="shared" ref="G11:G26" si="1">H11-F11</f>
        <v>0</v>
      </c>
      <c r="H11" s="21">
        <v>1962644.5</v>
      </c>
      <c r="I11" s="22">
        <v>1949778.9</v>
      </c>
      <c r="J11" s="22">
        <f t="shared" ref="J11:J26" si="2">K11-I11</f>
        <v>0</v>
      </c>
      <c r="K11" s="22">
        <v>1949778.9</v>
      </c>
    </row>
    <row r="12" spans="1:11" ht="45" customHeight="1" x14ac:dyDescent="0.3">
      <c r="A12" s="19" t="s">
        <v>8</v>
      </c>
      <c r="B12" s="20" t="s">
        <v>25</v>
      </c>
      <c r="C12" s="21">
        <v>291104.59999999998</v>
      </c>
      <c r="D12" s="22">
        <f t="shared" si="0"/>
        <v>19252.100000000035</v>
      </c>
      <c r="E12" s="21">
        <v>310356.7</v>
      </c>
      <c r="F12" s="21">
        <v>278435.09999999998</v>
      </c>
      <c r="G12" s="22">
        <f t="shared" si="1"/>
        <v>0</v>
      </c>
      <c r="H12" s="21">
        <v>278435.09999999998</v>
      </c>
      <c r="I12" s="22">
        <v>274199.3</v>
      </c>
      <c r="J12" s="22">
        <f t="shared" si="2"/>
        <v>0</v>
      </c>
      <c r="K12" s="22">
        <v>274199.3</v>
      </c>
    </row>
    <row r="13" spans="1:11" ht="46.8" x14ac:dyDescent="0.3">
      <c r="A13" s="19" t="s">
        <v>9</v>
      </c>
      <c r="B13" s="20" t="s">
        <v>26</v>
      </c>
      <c r="C13" s="23">
        <v>190400.9</v>
      </c>
      <c r="D13" s="22">
        <f t="shared" si="0"/>
        <v>5540</v>
      </c>
      <c r="E13" s="23">
        <v>195940.9</v>
      </c>
      <c r="F13" s="21">
        <v>145928.29999999999</v>
      </c>
      <c r="G13" s="22">
        <f t="shared" si="1"/>
        <v>0</v>
      </c>
      <c r="H13" s="21">
        <v>145928.29999999999</v>
      </c>
      <c r="I13" s="22">
        <v>125916.7</v>
      </c>
      <c r="J13" s="22">
        <f t="shared" si="2"/>
        <v>0</v>
      </c>
      <c r="K13" s="22">
        <v>125916.7</v>
      </c>
    </row>
    <row r="14" spans="1:11" ht="46.8" x14ac:dyDescent="0.3">
      <c r="A14" s="19" t="s">
        <v>10</v>
      </c>
      <c r="B14" s="20" t="s">
        <v>27</v>
      </c>
      <c r="C14" s="23">
        <v>62783.9</v>
      </c>
      <c r="D14" s="22">
        <f t="shared" si="0"/>
        <v>1406.2999999999956</v>
      </c>
      <c r="E14" s="23">
        <v>64190.2</v>
      </c>
      <c r="F14" s="21">
        <v>63785.4</v>
      </c>
      <c r="G14" s="22">
        <f t="shared" si="1"/>
        <v>0</v>
      </c>
      <c r="H14" s="21">
        <v>63785.4</v>
      </c>
      <c r="I14" s="22">
        <v>63785.4</v>
      </c>
      <c r="J14" s="22">
        <f t="shared" si="2"/>
        <v>0</v>
      </c>
      <c r="K14" s="22">
        <v>63785.4</v>
      </c>
    </row>
    <row r="15" spans="1:11" ht="31.2" x14ac:dyDescent="0.3">
      <c r="A15" s="19" t="s">
        <v>11</v>
      </c>
      <c r="B15" s="20" t="s">
        <v>28</v>
      </c>
      <c r="C15" s="23">
        <v>231739.6</v>
      </c>
      <c r="D15" s="22">
        <f t="shared" si="0"/>
        <v>218797.6</v>
      </c>
      <c r="E15" s="23">
        <v>450537.2</v>
      </c>
      <c r="F15" s="23">
        <v>321900.90000000002</v>
      </c>
      <c r="G15" s="22">
        <f t="shared" si="1"/>
        <v>0</v>
      </c>
      <c r="H15" s="23">
        <v>321900.90000000002</v>
      </c>
      <c r="I15" s="22">
        <v>142200.1</v>
      </c>
      <c r="J15" s="22">
        <f t="shared" si="2"/>
        <v>0</v>
      </c>
      <c r="K15" s="22">
        <v>142200.1</v>
      </c>
    </row>
    <row r="16" spans="1:11" ht="64.2" customHeight="1" x14ac:dyDescent="0.3">
      <c r="A16" s="19" t="s">
        <v>12</v>
      </c>
      <c r="B16" s="20" t="s">
        <v>29</v>
      </c>
      <c r="C16" s="23">
        <v>92144.8</v>
      </c>
      <c r="D16" s="22">
        <f t="shared" si="0"/>
        <v>178</v>
      </c>
      <c r="E16" s="23">
        <v>92322.8</v>
      </c>
      <c r="F16" s="21">
        <v>94363.4</v>
      </c>
      <c r="G16" s="22">
        <f t="shared" si="1"/>
        <v>83107.200000000012</v>
      </c>
      <c r="H16" s="21">
        <v>177470.6</v>
      </c>
      <c r="I16" s="22">
        <v>91901.8</v>
      </c>
      <c r="J16" s="22">
        <f t="shared" si="2"/>
        <v>-21618.199999999997</v>
      </c>
      <c r="K16" s="22">
        <v>70283.600000000006</v>
      </c>
    </row>
    <row r="17" spans="1:11" ht="60" customHeight="1" x14ac:dyDescent="0.3">
      <c r="A17" s="19" t="s">
        <v>13</v>
      </c>
      <c r="B17" s="20" t="s">
        <v>30</v>
      </c>
      <c r="C17" s="23">
        <v>340522.8</v>
      </c>
      <c r="D17" s="22">
        <f t="shared" si="0"/>
        <v>109283.20000000001</v>
      </c>
      <c r="E17" s="23">
        <v>449806</v>
      </c>
      <c r="F17" s="21">
        <v>305460.5</v>
      </c>
      <c r="G17" s="22">
        <f t="shared" si="1"/>
        <v>7697.4000000000233</v>
      </c>
      <c r="H17" s="21">
        <v>313157.90000000002</v>
      </c>
      <c r="I17" s="22">
        <v>275081.40000000002</v>
      </c>
      <c r="J17" s="22">
        <f t="shared" si="2"/>
        <v>58643.399999999965</v>
      </c>
      <c r="K17" s="22">
        <v>333724.79999999999</v>
      </c>
    </row>
    <row r="18" spans="1:11" ht="46.8" x14ac:dyDescent="0.3">
      <c r="A18" s="19" t="s">
        <v>14</v>
      </c>
      <c r="B18" s="20" t="s">
        <v>31</v>
      </c>
      <c r="C18" s="21">
        <v>61637.599999999999</v>
      </c>
      <c r="D18" s="22">
        <f t="shared" si="0"/>
        <v>15483.299999999996</v>
      </c>
      <c r="E18" s="21">
        <v>77120.899999999994</v>
      </c>
      <c r="F18" s="21">
        <v>58462.5</v>
      </c>
      <c r="G18" s="22">
        <f t="shared" si="1"/>
        <v>0</v>
      </c>
      <c r="H18" s="21">
        <v>58462.5</v>
      </c>
      <c r="I18" s="22">
        <v>58662.5</v>
      </c>
      <c r="J18" s="22">
        <f t="shared" si="2"/>
        <v>0</v>
      </c>
      <c r="K18" s="22">
        <v>58662.5</v>
      </c>
    </row>
    <row r="19" spans="1:11" ht="46.8" x14ac:dyDescent="0.3">
      <c r="A19" s="19" t="s">
        <v>15</v>
      </c>
      <c r="B19" s="24">
        <v>1000000000</v>
      </c>
      <c r="C19" s="21">
        <v>23413.1</v>
      </c>
      <c r="D19" s="22">
        <f t="shared" si="0"/>
        <v>3043.9000000000015</v>
      </c>
      <c r="E19" s="21">
        <v>26457</v>
      </c>
      <c r="F19" s="21">
        <v>23223.200000000001</v>
      </c>
      <c r="G19" s="22">
        <f t="shared" si="1"/>
        <v>0</v>
      </c>
      <c r="H19" s="21">
        <v>23223.200000000001</v>
      </c>
      <c r="I19" s="21">
        <v>23209.8</v>
      </c>
      <c r="J19" s="22">
        <f t="shared" si="2"/>
        <v>0</v>
      </c>
      <c r="K19" s="21">
        <v>23209.8</v>
      </c>
    </row>
    <row r="20" spans="1:11" ht="40.950000000000003" customHeight="1" x14ac:dyDescent="0.3">
      <c r="A20" s="19" t="s">
        <v>16</v>
      </c>
      <c r="B20" s="24">
        <v>1100000000</v>
      </c>
      <c r="C20" s="21">
        <v>1130</v>
      </c>
      <c r="D20" s="22">
        <f t="shared" si="0"/>
        <v>0</v>
      </c>
      <c r="E20" s="21">
        <v>1130</v>
      </c>
      <c r="F20" s="21">
        <v>1000</v>
      </c>
      <c r="G20" s="22">
        <f t="shared" si="1"/>
        <v>0</v>
      </c>
      <c r="H20" s="21">
        <v>1000</v>
      </c>
      <c r="I20" s="22">
        <v>1000</v>
      </c>
      <c r="J20" s="22">
        <f t="shared" si="2"/>
        <v>0</v>
      </c>
      <c r="K20" s="22">
        <v>1000</v>
      </c>
    </row>
    <row r="21" spans="1:11" ht="46.8" x14ac:dyDescent="0.3">
      <c r="A21" s="19" t="s">
        <v>17</v>
      </c>
      <c r="B21" s="24">
        <v>1200000000</v>
      </c>
      <c r="C21" s="23">
        <v>349800.3</v>
      </c>
      <c r="D21" s="22">
        <f t="shared" si="0"/>
        <v>4145.7999999999884</v>
      </c>
      <c r="E21" s="23">
        <v>353946.1</v>
      </c>
      <c r="F21" s="21">
        <v>314026.8</v>
      </c>
      <c r="G21" s="22">
        <f t="shared" si="1"/>
        <v>0</v>
      </c>
      <c r="H21" s="21">
        <v>314026.8</v>
      </c>
      <c r="I21" s="22">
        <v>340250.3</v>
      </c>
      <c r="J21" s="22">
        <f t="shared" si="2"/>
        <v>0</v>
      </c>
      <c r="K21" s="22">
        <v>340250.3</v>
      </c>
    </row>
    <row r="22" spans="1:11" ht="39" customHeight="1" x14ac:dyDescent="0.3">
      <c r="A22" s="19" t="s">
        <v>18</v>
      </c>
      <c r="B22" s="24">
        <v>1300000000</v>
      </c>
      <c r="C22" s="23">
        <v>7000</v>
      </c>
      <c r="D22" s="22">
        <f t="shared" si="0"/>
        <v>500</v>
      </c>
      <c r="E22" s="23">
        <v>7500</v>
      </c>
      <c r="F22" s="21">
        <v>5000</v>
      </c>
      <c r="G22" s="22">
        <f t="shared" si="1"/>
        <v>0</v>
      </c>
      <c r="H22" s="21">
        <v>5000</v>
      </c>
      <c r="I22" s="22">
        <v>4000</v>
      </c>
      <c r="J22" s="22">
        <f t="shared" si="2"/>
        <v>0</v>
      </c>
      <c r="K22" s="22">
        <v>4000</v>
      </c>
    </row>
    <row r="23" spans="1:11" ht="46.8" x14ac:dyDescent="0.3">
      <c r="A23" s="19" t="s">
        <v>19</v>
      </c>
      <c r="B23" s="24">
        <v>1400000000</v>
      </c>
      <c r="C23" s="23">
        <v>58434</v>
      </c>
      <c r="D23" s="22">
        <f t="shared" si="0"/>
        <v>0</v>
      </c>
      <c r="E23" s="23">
        <v>58434</v>
      </c>
      <c r="F23" s="21">
        <v>58460</v>
      </c>
      <c r="G23" s="22">
        <f t="shared" si="1"/>
        <v>0</v>
      </c>
      <c r="H23" s="21">
        <v>58460</v>
      </c>
      <c r="I23" s="22">
        <v>58400</v>
      </c>
      <c r="J23" s="22">
        <f t="shared" si="2"/>
        <v>0</v>
      </c>
      <c r="K23" s="22">
        <v>58400</v>
      </c>
    </row>
    <row r="24" spans="1:11" ht="63" customHeight="1" x14ac:dyDescent="0.3">
      <c r="A24" s="19" t="s">
        <v>20</v>
      </c>
      <c r="B24" s="24">
        <v>1500000000</v>
      </c>
      <c r="C24" s="23">
        <v>9340.9</v>
      </c>
      <c r="D24" s="22">
        <f t="shared" si="0"/>
        <v>2249.3999999999996</v>
      </c>
      <c r="E24" s="23">
        <v>11590.3</v>
      </c>
      <c r="F24" s="21">
        <v>9669.2999999999993</v>
      </c>
      <c r="G24" s="22">
        <f t="shared" si="1"/>
        <v>0</v>
      </c>
      <c r="H24" s="21">
        <v>9669.2999999999993</v>
      </c>
      <c r="I24" s="22">
        <v>9232.1</v>
      </c>
      <c r="J24" s="22">
        <f t="shared" si="2"/>
        <v>0</v>
      </c>
      <c r="K24" s="22">
        <v>9232.1</v>
      </c>
    </row>
    <row r="25" spans="1:11" ht="63" customHeight="1" x14ac:dyDescent="0.3">
      <c r="A25" s="19" t="s">
        <v>21</v>
      </c>
      <c r="B25" s="24">
        <v>1600000000</v>
      </c>
      <c r="C25" s="23">
        <v>28772.6</v>
      </c>
      <c r="D25" s="22">
        <f t="shared" si="0"/>
        <v>0</v>
      </c>
      <c r="E25" s="23">
        <v>28772.6</v>
      </c>
      <c r="F25" s="21">
        <v>23320</v>
      </c>
      <c r="G25" s="22">
        <f t="shared" si="1"/>
        <v>0</v>
      </c>
      <c r="H25" s="21">
        <v>23320</v>
      </c>
      <c r="I25" s="22">
        <v>23320</v>
      </c>
      <c r="J25" s="22">
        <f t="shared" si="2"/>
        <v>0</v>
      </c>
      <c r="K25" s="22">
        <v>23320</v>
      </c>
    </row>
    <row r="26" spans="1:11" ht="37.200000000000003" customHeight="1" x14ac:dyDescent="0.3">
      <c r="A26" s="19" t="s">
        <v>22</v>
      </c>
      <c r="B26" s="24">
        <v>1700000000</v>
      </c>
      <c r="C26" s="23">
        <v>470</v>
      </c>
      <c r="D26" s="22">
        <f t="shared" si="0"/>
        <v>0</v>
      </c>
      <c r="E26" s="23">
        <v>470</v>
      </c>
      <c r="F26" s="21">
        <v>470</v>
      </c>
      <c r="G26" s="22">
        <f t="shared" si="1"/>
        <v>0</v>
      </c>
      <c r="H26" s="21">
        <v>470</v>
      </c>
      <c r="I26" s="22">
        <v>470</v>
      </c>
      <c r="J26" s="22">
        <f t="shared" si="2"/>
        <v>0</v>
      </c>
      <c r="K26" s="22">
        <v>470</v>
      </c>
    </row>
    <row r="27" spans="1:11" x14ac:dyDescent="0.3">
      <c r="A27" s="25" t="s">
        <v>4</v>
      </c>
      <c r="B27" s="25"/>
      <c r="C27" s="26">
        <f>SUM(C10:C26)</f>
        <v>3752565.8999999994</v>
      </c>
      <c r="D27" s="26">
        <f t="shared" ref="D27" si="3">SUM(D10:D26)</f>
        <v>449812.50000000017</v>
      </c>
      <c r="E27" s="26">
        <f>SUM(E10:E26)</f>
        <v>4202378.3999999994</v>
      </c>
      <c r="F27" s="26">
        <f t="shared" ref="F27:K27" si="4">SUM(F10:F26)</f>
        <v>3690678.2999999993</v>
      </c>
      <c r="G27" s="26">
        <f t="shared" si="4"/>
        <v>90804.600000000035</v>
      </c>
      <c r="H27" s="26">
        <f t="shared" si="4"/>
        <v>3781482.8999999994</v>
      </c>
      <c r="I27" s="26">
        <f t="shared" si="4"/>
        <v>3465936.6999999993</v>
      </c>
      <c r="J27" s="26">
        <f t="shared" si="4"/>
        <v>37025.199999999968</v>
      </c>
      <c r="K27" s="26">
        <f t="shared" si="4"/>
        <v>3502961.8999999994</v>
      </c>
    </row>
    <row r="28" spans="1:11" x14ac:dyDescent="0.3">
      <c r="A28" s="10"/>
      <c r="B28" s="10"/>
      <c r="C28" s="10"/>
      <c r="D28" s="10"/>
      <c r="E28" s="11"/>
    </row>
    <row r="29" spans="1:11" hidden="1" x14ac:dyDescent="0.3">
      <c r="A29" s="10"/>
      <c r="B29" s="10"/>
      <c r="C29" s="12">
        <f t="shared" ref="C29:E29" si="5">C27-SUM(C10:C26)</f>
        <v>0</v>
      </c>
      <c r="D29" s="12">
        <f t="shared" si="5"/>
        <v>0</v>
      </c>
      <c r="E29" s="12">
        <f t="shared" si="5"/>
        <v>0</v>
      </c>
    </row>
    <row r="30" spans="1:11" x14ac:dyDescent="0.3">
      <c r="A30" s="10"/>
      <c r="B30" s="10"/>
      <c r="C30" s="13"/>
      <c r="D30" s="31"/>
      <c r="E30" s="12"/>
    </row>
    <row r="31" spans="1:11" x14ac:dyDescent="0.3">
      <c r="A31" s="10"/>
      <c r="B31" s="10"/>
      <c r="C31" s="13"/>
      <c r="D31" s="10"/>
      <c r="E31" s="12"/>
    </row>
    <row r="32" spans="1:11" x14ac:dyDescent="0.3">
      <c r="C32" s="4"/>
    </row>
  </sheetData>
  <mergeCells count="6">
    <mergeCell ref="I7:K7"/>
    <mergeCell ref="A4:K4"/>
    <mergeCell ref="A7:A8"/>
    <mergeCell ref="B7:B8"/>
    <mergeCell ref="C7:E7"/>
    <mergeCell ref="F7:H7"/>
  </mergeCells>
  <pageMargins left="0.39370078740157483" right="0.39370078740157483" top="0.59055118110236227" bottom="0.39370078740157483" header="0.51181102362204722" footer="0.51181102362204722"/>
  <pageSetup paperSize="9" scale="6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Гущина Ирина Анатольевна</cp:lastModifiedBy>
  <cp:lastPrinted>2023-04-14T08:54:47Z</cp:lastPrinted>
  <dcterms:created xsi:type="dcterms:W3CDTF">2017-04-10T05:27:20Z</dcterms:created>
  <dcterms:modified xsi:type="dcterms:W3CDTF">2023-04-14T08:54:58Z</dcterms:modified>
</cp:coreProperties>
</file>