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330"/>
  </bookViews>
  <sheets>
    <sheet name="Таблица 8" sheetId="1" r:id="rId1"/>
  </sheets>
  <calcPr calcId="162913"/>
</workbook>
</file>

<file path=xl/calcChain.xml><?xml version="1.0" encoding="utf-8"?>
<calcChain xmlns="http://schemas.openxmlformats.org/spreadsheetml/2006/main">
  <c r="J16" i="1" l="1"/>
  <c r="G16" i="1"/>
  <c r="D13" i="1" l="1"/>
  <c r="I15" i="1" l="1"/>
  <c r="I14" i="1"/>
  <c r="I12" i="1"/>
  <c r="I11" i="1"/>
  <c r="F15" i="1"/>
  <c r="F14" i="1"/>
  <c r="F12" i="1"/>
  <c r="F11" i="1"/>
  <c r="C11" i="1"/>
  <c r="C12" i="1"/>
  <c r="C14" i="1"/>
  <c r="C15" i="1"/>
  <c r="D10" i="1"/>
  <c r="J13" i="1"/>
  <c r="H13" i="1"/>
  <c r="G13" i="1"/>
  <c r="E13" i="1"/>
  <c r="B13" i="1"/>
  <c r="J10" i="1"/>
  <c r="H10" i="1"/>
  <c r="H16" i="1" s="1"/>
  <c r="G10" i="1"/>
  <c r="E10" i="1"/>
  <c r="E16" i="1" s="1"/>
  <c r="B10" i="1"/>
  <c r="F13" i="1" l="1"/>
  <c r="F10" i="1"/>
  <c r="C13" i="1"/>
  <c r="C10" i="1"/>
  <c r="D16" i="1"/>
  <c r="I10" i="1"/>
  <c r="I16" i="1"/>
  <c r="I13" i="1"/>
  <c r="B16" i="1"/>
  <c r="C16" i="1" l="1"/>
  <c r="F16" i="1"/>
</calcChain>
</file>

<file path=xl/sharedStrings.xml><?xml version="1.0" encoding="utf-8"?>
<sst xmlns="http://schemas.openxmlformats.org/spreadsheetml/2006/main" count="25" uniqueCount="17">
  <si>
    <t>Кредиты кредитных организаций в валюте Российской Федерации</t>
  </si>
  <si>
    <t>Привлечение</t>
  </si>
  <si>
    <t>Погашение</t>
  </si>
  <si>
    <t>Бюджетные кредиты из других бюджетов бюджетной системы Российской Федерации</t>
  </si>
  <si>
    <t>Муниципальные внутренние заимствования - всего</t>
  </si>
  <si>
    <t xml:space="preserve"> Думы города Югорска</t>
  </si>
  <si>
    <t xml:space="preserve">Таблица поправок, вносимых в программы муниципальных внутренних заимствований города Югорска
</t>
  </si>
  <si>
    <t>уточнения</t>
  </si>
  <si>
    <t>уточненный план</t>
  </si>
  <si>
    <t>(рублей)</t>
  </si>
  <si>
    <t>Наименование муниципальных внутренних заимствований</t>
  </si>
  <si>
    <t xml:space="preserve"> Сумма на 2025 год</t>
  </si>
  <si>
    <t>проект, внесенный в Думу города Югорска</t>
  </si>
  <si>
    <t xml:space="preserve">Таблица поправок 8 к проекту решения </t>
  </si>
  <si>
    <t>на 2025 год и на плановый период 2026 и 2027 годов</t>
  </si>
  <si>
    <t xml:space="preserve"> Сумма на 2026 год</t>
  </si>
  <si>
    <t xml:space="preserve"> 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</si>
</sst>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PT Astra Serif"/>
      <family val="2"/>
      <charset val="204"/>
    </font>
    <font>
      <sz val="12"/>
      <name val="PT Astra Serif"/>
      <family val="2"/>
      <charset val="204"/>
    </font>
    <font>
      <sz val="13"/>
      <name val="PT Astra Serif"/>
      <family val="2"/>
      <charset val="204"/>
    </font>
    <font>
      <b/>
      <sz val="14"/>
      <name val="PT Astra Serif"/>
      <family val="2"/>
      <charset val="204"/>
    </font>
    <font>
      <b/>
      <sz val="12"/>
      <name val="PT Astra Serif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 vertical="top" wrapText="1"/>
      <protection hidden="1"/>
    </xf>
    <xf numFmtId="0" fontId="3" fillId="0" borderId="0" xfId="0" applyNumberFormat="1" applyFont="1" applyFill="1" applyAlignment="1" applyProtection="1">
      <alignment horizontal="center" vertical="top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 indent="1"/>
    </xf>
    <xf numFmtId="4" fontId="1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Normal="100" workbookViewId="0">
      <selection activeCell="D10" sqref="D10"/>
    </sheetView>
  </sheetViews>
  <sheetFormatPr defaultRowHeight="15.75" x14ac:dyDescent="0.25"/>
  <cols>
    <col min="1" max="1" width="24.75" style="1" customWidth="1"/>
    <col min="2" max="2" width="15" style="1" customWidth="1"/>
    <col min="3" max="3" width="15.25" style="1" customWidth="1"/>
    <col min="4" max="4" width="16.5" style="1" customWidth="1"/>
    <col min="5" max="5" width="14.125" style="1" bestFit="1" customWidth="1"/>
    <col min="6" max="6" width="12.875" style="1" customWidth="1"/>
    <col min="7" max="7" width="14.875" style="1" customWidth="1"/>
    <col min="8" max="8" width="14.125" style="1" bestFit="1" customWidth="1"/>
    <col min="9" max="9" width="13.25" style="1" customWidth="1"/>
    <col min="10" max="10" width="14.25" style="1" customWidth="1"/>
    <col min="11" max="16384" width="9" style="1"/>
  </cols>
  <sheetData>
    <row r="1" spans="1:10" ht="16.5" x14ac:dyDescent="0.25">
      <c r="B1" s="2" t="s">
        <v>13</v>
      </c>
      <c r="C1" s="2"/>
      <c r="D1" s="2"/>
      <c r="E1" s="2"/>
      <c r="F1" s="2"/>
      <c r="G1" s="2"/>
      <c r="H1" s="2"/>
      <c r="I1" s="2"/>
      <c r="J1" s="2"/>
    </row>
    <row r="2" spans="1:10" ht="16.5" x14ac:dyDescent="0.25">
      <c r="B2" s="2" t="s">
        <v>5</v>
      </c>
      <c r="C2" s="2"/>
      <c r="D2" s="2"/>
      <c r="E2" s="2"/>
      <c r="F2" s="2"/>
      <c r="G2" s="2"/>
      <c r="H2" s="2"/>
      <c r="I2" s="2"/>
      <c r="J2" s="2"/>
    </row>
    <row r="4" spans="1:10" ht="18.75" x14ac:dyDescent="0.25">
      <c r="A4" s="3" t="s">
        <v>6</v>
      </c>
      <c r="B4" s="4"/>
      <c r="C4" s="4"/>
      <c r="D4" s="4"/>
      <c r="E4" s="4"/>
      <c r="F4" s="4"/>
      <c r="G4" s="4"/>
      <c r="H4" s="4"/>
      <c r="I4" s="4"/>
      <c r="J4" s="4"/>
    </row>
    <row r="5" spans="1:10" ht="18.75" x14ac:dyDescent="0.3">
      <c r="A5" s="5" t="s">
        <v>14</v>
      </c>
      <c r="B5" s="5"/>
      <c r="C5" s="5"/>
      <c r="D5" s="5"/>
      <c r="E5" s="5"/>
      <c r="F5" s="5"/>
      <c r="G5" s="5"/>
      <c r="H5" s="5"/>
      <c r="I5" s="5"/>
      <c r="J5" s="5"/>
    </row>
    <row r="6" spans="1:10" x14ac:dyDescent="0.25">
      <c r="J6" s="6" t="s">
        <v>9</v>
      </c>
    </row>
    <row r="7" spans="1:10" ht="31.5" customHeight="1" x14ac:dyDescent="0.25">
      <c r="A7" s="7" t="s">
        <v>10</v>
      </c>
      <c r="B7" s="8" t="s">
        <v>11</v>
      </c>
      <c r="C7" s="8"/>
      <c r="D7" s="8"/>
      <c r="E7" s="8" t="s">
        <v>15</v>
      </c>
      <c r="F7" s="8"/>
      <c r="G7" s="8"/>
      <c r="H7" s="8" t="s">
        <v>16</v>
      </c>
      <c r="I7" s="8"/>
      <c r="J7" s="8"/>
    </row>
    <row r="8" spans="1:10" ht="66" customHeight="1" x14ac:dyDescent="0.25">
      <c r="A8" s="9"/>
      <c r="B8" s="10" t="s">
        <v>12</v>
      </c>
      <c r="C8" s="10" t="s">
        <v>7</v>
      </c>
      <c r="D8" s="10" t="s">
        <v>8</v>
      </c>
      <c r="E8" s="10" t="s">
        <v>12</v>
      </c>
      <c r="F8" s="10" t="s">
        <v>7</v>
      </c>
      <c r="G8" s="10" t="s">
        <v>8</v>
      </c>
      <c r="H8" s="10" t="s">
        <v>12</v>
      </c>
      <c r="I8" s="10" t="s">
        <v>7</v>
      </c>
      <c r="J8" s="10" t="s">
        <v>8</v>
      </c>
    </row>
    <row r="9" spans="1:10" x14ac:dyDescent="0.25">
      <c r="A9" s="11">
        <v>1</v>
      </c>
      <c r="B9" s="12">
        <v>2</v>
      </c>
      <c r="C9" s="12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</row>
    <row r="10" spans="1:10" ht="49.5" customHeight="1" x14ac:dyDescent="0.25">
      <c r="A10" s="14" t="s">
        <v>0</v>
      </c>
      <c r="B10" s="15">
        <f>SUM(B11:B12)</f>
        <v>200000000</v>
      </c>
      <c r="C10" s="15">
        <f>SUM(D10-B10)</f>
        <v>-5804100</v>
      </c>
      <c r="D10" s="15">
        <f>SUM(D11:D12)</f>
        <v>194195900</v>
      </c>
      <c r="E10" s="15">
        <f t="shared" ref="E10:J10" si="0">SUM(E11:E12)</f>
        <v>95000000</v>
      </c>
      <c r="F10" s="15">
        <f>SUM(G10-E10)</f>
        <v>-5877200</v>
      </c>
      <c r="G10" s="15">
        <f t="shared" si="0"/>
        <v>89122800</v>
      </c>
      <c r="H10" s="15">
        <f t="shared" si="0"/>
        <v>86000000</v>
      </c>
      <c r="I10" s="15">
        <f>SUM(J10-H10)</f>
        <v>-2934000</v>
      </c>
      <c r="J10" s="15">
        <f t="shared" si="0"/>
        <v>83066000</v>
      </c>
    </row>
    <row r="11" spans="1:10" x14ac:dyDescent="0.25">
      <c r="A11" s="16" t="s">
        <v>1</v>
      </c>
      <c r="B11" s="17">
        <v>800000000</v>
      </c>
      <c r="C11" s="17">
        <f t="shared" ref="C11:C16" si="1">SUM(D11-B11)</f>
        <v>-10000000</v>
      </c>
      <c r="D11" s="17">
        <v>790000000</v>
      </c>
      <c r="E11" s="17">
        <v>500000000</v>
      </c>
      <c r="F11" s="17">
        <f t="shared" ref="F11:F16" si="2">SUM(G11-E11)</f>
        <v>0</v>
      </c>
      <c r="G11" s="17">
        <v>500000000</v>
      </c>
      <c r="H11" s="17">
        <v>400000000</v>
      </c>
      <c r="I11" s="17">
        <f t="shared" ref="I11:I16" si="3">SUM(J11-H11)</f>
        <v>0</v>
      </c>
      <c r="J11" s="17">
        <v>400000000</v>
      </c>
    </row>
    <row r="12" spans="1:10" x14ac:dyDescent="0.25">
      <c r="A12" s="16" t="s">
        <v>2</v>
      </c>
      <c r="B12" s="17">
        <v>-600000000</v>
      </c>
      <c r="C12" s="17">
        <f t="shared" si="1"/>
        <v>4195900</v>
      </c>
      <c r="D12" s="17">
        <v>-595804100</v>
      </c>
      <c r="E12" s="17">
        <v>-405000000</v>
      </c>
      <c r="F12" s="17">
        <f t="shared" si="2"/>
        <v>-5877200</v>
      </c>
      <c r="G12" s="17">
        <v>-410877200</v>
      </c>
      <c r="H12" s="17">
        <v>-314000000</v>
      </c>
      <c r="I12" s="17">
        <f t="shared" si="3"/>
        <v>-2934000</v>
      </c>
      <c r="J12" s="17">
        <v>-316934000</v>
      </c>
    </row>
    <row r="13" spans="1:10" ht="69.75" customHeight="1" x14ac:dyDescent="0.25">
      <c r="A13" s="14" t="s">
        <v>3</v>
      </c>
      <c r="B13" s="15">
        <f t="shared" ref="B13:J13" si="4">SUM(B14:B15)</f>
        <v>-20818000</v>
      </c>
      <c r="C13" s="15">
        <f t="shared" si="1"/>
        <v>0</v>
      </c>
      <c r="D13" s="15">
        <f t="shared" si="4"/>
        <v>-20818000</v>
      </c>
      <c r="E13" s="15">
        <f t="shared" si="4"/>
        <v>0</v>
      </c>
      <c r="F13" s="15">
        <f t="shared" si="2"/>
        <v>0</v>
      </c>
      <c r="G13" s="15">
        <f t="shared" si="4"/>
        <v>0</v>
      </c>
      <c r="H13" s="15">
        <f t="shared" si="4"/>
        <v>0</v>
      </c>
      <c r="I13" s="15">
        <f t="shared" si="3"/>
        <v>0</v>
      </c>
      <c r="J13" s="15">
        <f t="shared" si="4"/>
        <v>0</v>
      </c>
    </row>
    <row r="14" spans="1:10" x14ac:dyDescent="0.25">
      <c r="A14" s="16" t="s">
        <v>1</v>
      </c>
      <c r="B14" s="17">
        <v>0</v>
      </c>
      <c r="C14" s="17">
        <f t="shared" si="1"/>
        <v>0</v>
      </c>
      <c r="D14" s="17">
        <v>0</v>
      </c>
      <c r="E14" s="17">
        <v>0</v>
      </c>
      <c r="F14" s="17">
        <f t="shared" si="2"/>
        <v>0</v>
      </c>
      <c r="G14" s="17">
        <v>0</v>
      </c>
      <c r="H14" s="17">
        <v>0</v>
      </c>
      <c r="I14" s="17">
        <f t="shared" si="3"/>
        <v>0</v>
      </c>
      <c r="J14" s="17">
        <v>0</v>
      </c>
    </row>
    <row r="15" spans="1:10" x14ac:dyDescent="0.25">
      <c r="A15" s="16" t="s">
        <v>2</v>
      </c>
      <c r="B15" s="17">
        <v>-20818000</v>
      </c>
      <c r="C15" s="17">
        <f t="shared" si="1"/>
        <v>0</v>
      </c>
      <c r="D15" s="17">
        <v>-20818000</v>
      </c>
      <c r="E15" s="17">
        <v>0</v>
      </c>
      <c r="F15" s="17">
        <f t="shared" si="2"/>
        <v>0</v>
      </c>
      <c r="G15" s="17"/>
      <c r="H15" s="17">
        <v>0</v>
      </c>
      <c r="I15" s="17">
        <f t="shared" si="3"/>
        <v>0</v>
      </c>
      <c r="J15" s="17">
        <v>0</v>
      </c>
    </row>
    <row r="16" spans="1:10" ht="52.5" customHeight="1" x14ac:dyDescent="0.25">
      <c r="A16" s="14" t="s">
        <v>4</v>
      </c>
      <c r="B16" s="15">
        <f t="shared" ref="B16" si="5">SUM(B10+B13)</f>
        <v>179182000</v>
      </c>
      <c r="C16" s="15">
        <f t="shared" si="1"/>
        <v>-5804100</v>
      </c>
      <c r="D16" s="15">
        <f>SUM(D10+D13)</f>
        <v>173377900</v>
      </c>
      <c r="E16" s="15">
        <f t="shared" ref="E16:G16" si="6">SUM(E10+E13)</f>
        <v>95000000</v>
      </c>
      <c r="F16" s="15">
        <f t="shared" si="2"/>
        <v>-5877200</v>
      </c>
      <c r="G16" s="15">
        <f t="shared" si="6"/>
        <v>89122800</v>
      </c>
      <c r="H16" s="15">
        <f t="shared" ref="H16:J16" si="7">SUM(H10+H13)</f>
        <v>86000000</v>
      </c>
      <c r="I16" s="15">
        <f t="shared" si="3"/>
        <v>-2934000</v>
      </c>
      <c r="J16" s="15">
        <f t="shared" si="7"/>
        <v>83066000</v>
      </c>
    </row>
  </sheetData>
  <mergeCells count="8">
    <mergeCell ref="A7:A8"/>
    <mergeCell ref="A4:J4"/>
    <mergeCell ref="A5:J5"/>
    <mergeCell ref="B1:J1"/>
    <mergeCell ref="B2:J2"/>
    <mergeCell ref="B7:D7"/>
    <mergeCell ref="E7:G7"/>
    <mergeCell ref="H7:J7"/>
  </mergeCells>
  <printOptions horizontalCentered="1"/>
  <pageMargins left="0.78740157480314965" right="0.78740157480314965" top="0.98425196850393704" bottom="0.59055118110236227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2024-11-28T07:27:19Z</cp:lastPrinted>
  <dcterms:created xsi:type="dcterms:W3CDTF">2022-12-04T09:12:01Z</dcterms:created>
  <dcterms:modified xsi:type="dcterms:W3CDTF">2024-11-28T07:27:45Z</dcterms:modified>
</cp:coreProperties>
</file>