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848"/>
  </bookViews>
  <sheets>
    <sheet name="Приложение 13" sheetId="1" r:id="rId1"/>
  </sheets>
  <definedNames>
    <definedName name="_xlnm.Print_Titles" localSheetId="0">'Приложение 13'!$7:$9</definedName>
    <definedName name="_xlnm.Print_Area" localSheetId="0">'Приложение 13'!$A$1:$L$24</definedName>
  </definedNames>
  <calcPr calcId="145621"/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17" i="1"/>
  <c r="L18" i="1"/>
  <c r="L19" i="1"/>
  <c r="L20" i="1"/>
  <c r="L21" i="1"/>
  <c r="L22" i="1"/>
  <c r="L10" i="1"/>
  <c r="I11" i="1"/>
  <c r="I12" i="1"/>
  <c r="I13" i="1"/>
  <c r="I14" i="1"/>
  <c r="I15" i="1"/>
  <c r="I16" i="1"/>
  <c r="I17" i="1"/>
  <c r="I18" i="1"/>
  <c r="I19" i="1"/>
  <c r="I20" i="1"/>
  <c r="I21" i="1"/>
  <c r="I22" i="1"/>
  <c r="I10" i="1"/>
  <c r="K23" i="1"/>
  <c r="H23" i="1"/>
  <c r="F11" i="1"/>
  <c r="F12" i="1"/>
  <c r="F13" i="1"/>
  <c r="F14" i="1"/>
  <c r="F15" i="1"/>
  <c r="F16" i="1"/>
  <c r="F17" i="1"/>
  <c r="F18" i="1"/>
  <c r="F19" i="1"/>
  <c r="F20" i="1"/>
  <c r="F21" i="1"/>
  <c r="F22" i="1"/>
  <c r="F10" i="1"/>
  <c r="E23" i="1"/>
  <c r="I23" i="1" l="1"/>
  <c r="L23" i="1"/>
  <c r="F23" i="1"/>
  <c r="G23" i="1"/>
  <c r="J23" i="1"/>
  <c r="D23" i="1"/>
</calcChain>
</file>

<file path=xl/sharedStrings.xml><?xml version="1.0" encoding="utf-8"?>
<sst xmlns="http://schemas.openxmlformats.org/spreadsheetml/2006/main" count="46" uniqueCount="40">
  <si>
    <t xml:space="preserve"> </t>
  </si>
  <si>
    <t>1300000000</t>
  </si>
  <si>
    <t>Муниципальная программа города Югорска "Развитие муниципальной службы"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</si>
  <si>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</si>
  <si>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</si>
  <si>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</si>
  <si>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</si>
  <si>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1000000000</t>
  </si>
  <si>
    <t>Муниципальная программа города Югорска "Управление муниципальными финансами"</t>
  </si>
  <si>
    <t>0900000000</t>
  </si>
  <si>
    <t>Муниципальная программа города Югорска "Развитие информационного общества"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</si>
  <si>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</si>
  <si>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</si>
  <si>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0700000000</t>
  </si>
  <si>
    <t>Муниципальная программа города Югорска "Управление муниципальным имуществом"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</si>
  <si>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</si>
  <si>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</si>
  <si>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0500000000</t>
  </si>
  <si>
    <t>Муниципальная программа города Югорска "Строительство"</t>
  </si>
  <si>
    <t>0400000000</t>
  </si>
  <si>
    <t>Муниципальная программа города Югорска "Развитие гражданского общества"</t>
  </si>
  <si>
    <t>0300000000</t>
  </si>
  <si>
    <t>Муниципальная программа города Югорска "Развитие физической культуры и спорта"</t>
  </si>
  <si>
    <t>0200000000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</si>
  <si>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</si>
  <si>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</si>
  <si>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"Развитие образования"</t>
  </si>
  <si>
    <t>ЦСР</t>
  </si>
  <si>
    <t>Наименование</t>
  </si>
  <si>
    <t>(рублей)</t>
  </si>
  <si>
    <t>Всего</t>
  </si>
  <si>
    <t>проект, внесенный в Думу города Югорска</t>
  </si>
  <si>
    <t>уточнения</t>
  </si>
  <si>
    <t>уточненный план</t>
  </si>
  <si>
    <t>Сумма на 2025 год</t>
  </si>
  <si>
    <t>Сумма на 2026 год</t>
  </si>
  <si>
    <t>Сумма на 2027 год</t>
  </si>
  <si>
    <t xml:space="preserve">Таблица поправок 7 к проекту решения </t>
  </si>
  <si>
    <t xml:space="preserve"> Думы города Югорска</t>
  </si>
  <si>
    <t>Таблица поправок, вносимых в распределение бюджетных ассигнований на реализацию муниципальных программ города Югорска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</si>
</sst>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000000"/>
    <numFmt numFmtId="166" formatCode="#,##0.00_ ;[Red]\-#,##0.00\ "/>
  </numFmts>
  <fonts count="7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3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Fill="1" applyAlignment="1">
      <alignment vertical="top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wrapText="1"/>
      <protection hidden="1"/>
    </xf>
    <xf numFmtId="0" fontId="4" fillId="0" borderId="1" xfId="0" applyNumberFormat="1" applyFont="1" applyFill="1" applyBorder="1" applyAlignment="1" applyProtection="1">
      <alignment vertical="top" wrapText="1"/>
      <protection hidden="1"/>
    </xf>
    <xf numFmtId="165" fontId="4" fillId="0" borderId="1" xfId="0" applyNumberFormat="1" applyFont="1" applyFill="1" applyBorder="1" applyAlignment="1" applyProtection="1">
      <alignment horizontal="center"/>
      <protection hidden="1"/>
    </xf>
    <xf numFmtId="164" fontId="4" fillId="0" borderId="1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/>
    <xf numFmtId="166" fontId="3" fillId="0" borderId="1" xfId="0" applyNumberFormat="1" applyFont="1" applyFill="1" applyBorder="1"/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protection hidden="1"/>
    </xf>
    <xf numFmtId="4" fontId="4" fillId="0" borderId="1" xfId="0" applyNumberFormat="1" applyFont="1" applyFill="1" applyBorder="1" applyAlignment="1" applyProtection="1">
      <protection hidden="1"/>
    </xf>
    <xf numFmtId="0" fontId="6" fillId="0" borderId="0" xfId="0" applyFont="1" applyFill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25"/>
  <sheetViews>
    <sheetView showGridLines="0" tabSelected="1" view="pageBreakPreview" zoomScale="73" zoomScaleNormal="100" zoomScaleSheetLayoutView="73" workbookViewId="0">
      <selection activeCell="F12" sqref="F12"/>
    </sheetView>
  </sheetViews>
  <sheetFormatPr defaultRowHeight="13.2" x14ac:dyDescent="0.25"/>
  <cols>
    <col min="1" max="1" width="2" customWidth="1"/>
    <col min="2" max="2" width="38" style="12" customWidth="1"/>
    <col min="3" max="3" width="12.109375" style="7" customWidth="1"/>
    <col min="4" max="4" width="21" style="7" customWidth="1"/>
    <col min="5" max="5" width="17.88671875" style="7" customWidth="1"/>
    <col min="6" max="6" width="21" style="7" customWidth="1"/>
    <col min="7" max="7" width="21.5546875" style="7" customWidth="1"/>
    <col min="8" max="8" width="18.33203125" style="7" customWidth="1"/>
    <col min="9" max="9" width="21" style="7" customWidth="1"/>
    <col min="10" max="10" width="19.33203125" style="7" customWidth="1"/>
    <col min="11" max="11" width="17.33203125" customWidth="1"/>
    <col min="12" max="12" width="19.5546875" customWidth="1"/>
    <col min="13" max="258" width="9.109375" customWidth="1"/>
  </cols>
  <sheetData>
    <row r="1" spans="1:16" ht="15" customHeight="1" x14ac:dyDescent="0.3">
      <c r="A1" s="2"/>
      <c r="B1" s="9"/>
      <c r="C1" s="2"/>
      <c r="G1" s="5"/>
      <c r="H1" s="5"/>
      <c r="I1" s="5"/>
      <c r="J1" s="26" t="s">
        <v>37</v>
      </c>
      <c r="K1" s="26"/>
      <c r="L1" s="26"/>
    </row>
    <row r="2" spans="1:16" ht="15" customHeight="1" x14ac:dyDescent="0.3">
      <c r="A2" s="2"/>
      <c r="B2" s="9"/>
      <c r="C2" s="2"/>
      <c r="G2" s="5"/>
      <c r="H2" s="5"/>
      <c r="I2" s="5"/>
      <c r="J2" s="26" t="s">
        <v>38</v>
      </c>
      <c r="K2" s="26"/>
      <c r="L2" s="26"/>
    </row>
    <row r="3" spans="1:16" ht="15" customHeight="1" x14ac:dyDescent="0.3">
      <c r="A3" s="2"/>
      <c r="B3" s="9"/>
      <c r="C3" s="2"/>
      <c r="G3" s="5"/>
      <c r="H3" s="5"/>
      <c r="I3" s="5"/>
      <c r="J3" s="5"/>
      <c r="K3" s="1"/>
    </row>
    <row r="4" spans="1:16" ht="12.75" customHeight="1" x14ac:dyDescent="0.3">
      <c r="A4" s="2"/>
      <c r="B4" s="9"/>
      <c r="C4" s="2"/>
      <c r="D4" s="2"/>
      <c r="E4" s="2"/>
      <c r="F4" s="2"/>
      <c r="G4" s="2"/>
      <c r="H4" s="2"/>
      <c r="I4" s="2"/>
      <c r="J4" s="6"/>
      <c r="K4" s="1"/>
    </row>
    <row r="5" spans="1:16" ht="34.5" customHeight="1" x14ac:dyDescent="0.3">
      <c r="A5" s="30" t="s">
        <v>39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15"/>
      <c r="N5" s="15"/>
      <c r="O5" s="15"/>
      <c r="P5" s="15"/>
    </row>
    <row r="6" spans="1:16" ht="25.95" customHeight="1" x14ac:dyDescent="0.3">
      <c r="A6" s="3"/>
      <c r="B6" s="10"/>
      <c r="C6" s="3"/>
      <c r="D6" s="3"/>
      <c r="E6" s="5"/>
      <c r="F6" s="5"/>
      <c r="G6" s="3"/>
      <c r="H6" s="5"/>
      <c r="I6" s="5"/>
      <c r="K6" s="1"/>
      <c r="L6" s="14" t="s">
        <v>29</v>
      </c>
    </row>
    <row r="7" spans="1:16" ht="15" customHeight="1" x14ac:dyDescent="0.3">
      <c r="A7" s="4"/>
      <c r="B7" s="27" t="s">
        <v>28</v>
      </c>
      <c r="C7" s="28" t="s">
        <v>27</v>
      </c>
      <c r="D7" s="29" t="s">
        <v>34</v>
      </c>
      <c r="E7" s="29"/>
      <c r="F7" s="29"/>
      <c r="G7" s="29" t="s">
        <v>35</v>
      </c>
      <c r="H7" s="29"/>
      <c r="I7" s="29"/>
      <c r="J7" s="29" t="s">
        <v>36</v>
      </c>
      <c r="K7" s="29"/>
      <c r="L7" s="29"/>
    </row>
    <row r="8" spans="1:16" ht="62.4" x14ac:dyDescent="0.3">
      <c r="A8" s="4"/>
      <c r="B8" s="27"/>
      <c r="C8" s="28"/>
      <c r="D8" s="23" t="s">
        <v>31</v>
      </c>
      <c r="E8" s="23" t="s">
        <v>32</v>
      </c>
      <c r="F8" s="23" t="s">
        <v>33</v>
      </c>
      <c r="G8" s="23" t="s">
        <v>31</v>
      </c>
      <c r="H8" s="23" t="s">
        <v>32</v>
      </c>
      <c r="I8" s="23" t="s">
        <v>33</v>
      </c>
      <c r="J8" s="23" t="s">
        <v>31</v>
      </c>
      <c r="K8" s="23" t="s">
        <v>32</v>
      </c>
      <c r="L8" s="23" t="s">
        <v>33</v>
      </c>
    </row>
    <row r="9" spans="1:16" ht="21.75" customHeight="1" x14ac:dyDescent="0.3">
      <c r="A9" s="4"/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</row>
    <row r="10" spans="1:16" s="7" customFormat="1" ht="31.2" x14ac:dyDescent="0.3">
      <c r="A10" s="8"/>
      <c r="B10" s="16" t="s">
        <v>26</v>
      </c>
      <c r="C10" s="17" t="s">
        <v>25</v>
      </c>
      <c r="D10" s="18">
        <v>2388042394.6399999</v>
      </c>
      <c r="E10" s="18">
        <v>73795252.319999993</v>
      </c>
      <c r="F10" s="18">
        <f>D10+E10</f>
        <v>2461837646.96</v>
      </c>
      <c r="G10" s="18">
        <v>2432879263.23</v>
      </c>
      <c r="H10" s="18">
        <v>68101029.290000007</v>
      </c>
      <c r="I10" s="18">
        <f>G10+H10</f>
        <v>2500980292.52</v>
      </c>
      <c r="J10" s="18">
        <v>2254290679.02</v>
      </c>
      <c r="K10" s="25">
        <v>67265455.549999997</v>
      </c>
      <c r="L10" s="21">
        <f>J10+K10</f>
        <v>2321556134.5700002</v>
      </c>
    </row>
    <row r="11" spans="1:16" s="7" customFormat="1" ht="46.5" customHeight="1" x14ac:dyDescent="0.3">
      <c r="A11" s="8"/>
      <c r="B11" s="16" t="s">
        <v>24</v>
      </c>
      <c r="C11" s="17" t="s">
        <v>23</v>
      </c>
      <c r="D11" s="18">
        <v>376011447.39999998</v>
      </c>
      <c r="E11" s="18">
        <v>60400</v>
      </c>
      <c r="F11" s="18">
        <f t="shared" ref="F11:F22" si="0">D11+E11</f>
        <v>376071847.39999998</v>
      </c>
      <c r="G11" s="18">
        <v>392647629.75</v>
      </c>
      <c r="H11" s="18">
        <v>55458.83</v>
      </c>
      <c r="I11" s="18">
        <f t="shared" ref="I11:I23" si="1">G11+H11</f>
        <v>392703088.57999998</v>
      </c>
      <c r="J11" s="18">
        <v>391319241.51999998</v>
      </c>
      <c r="K11" s="25">
        <v>31341.18</v>
      </c>
      <c r="L11" s="21">
        <f t="shared" ref="L11:L23" si="2">J11+K11</f>
        <v>391350582.69999999</v>
      </c>
    </row>
    <row r="12" spans="1:16" s="7" customFormat="1" ht="46.8" x14ac:dyDescent="0.3">
      <c r="A12" s="8"/>
      <c r="B12" s="16" t="s">
        <v>22</v>
      </c>
      <c r="C12" s="17" t="s">
        <v>21</v>
      </c>
      <c r="D12" s="18">
        <v>285072870.77999997</v>
      </c>
      <c r="E12" s="18">
        <v>0</v>
      </c>
      <c r="F12" s="18">
        <f t="shared" si="0"/>
        <v>285072870.77999997</v>
      </c>
      <c r="G12" s="18">
        <v>278152870.77999997</v>
      </c>
      <c r="H12" s="18">
        <v>0</v>
      </c>
      <c r="I12" s="18">
        <f t="shared" si="1"/>
        <v>278152870.77999997</v>
      </c>
      <c r="J12" s="18">
        <v>278152870.77999997</v>
      </c>
      <c r="K12" s="25">
        <v>0</v>
      </c>
      <c r="L12" s="21">
        <f t="shared" si="2"/>
        <v>278152870.77999997</v>
      </c>
    </row>
    <row r="13" spans="1:16" s="7" customFormat="1" ht="46.8" x14ac:dyDescent="0.3">
      <c r="A13" s="8"/>
      <c r="B13" s="16" t="s">
        <v>20</v>
      </c>
      <c r="C13" s="17" t="s">
        <v>19</v>
      </c>
      <c r="D13" s="18">
        <v>102746554.8</v>
      </c>
      <c r="E13" s="18">
        <v>0</v>
      </c>
      <c r="F13" s="18">
        <f t="shared" si="0"/>
        <v>102746554.8</v>
      </c>
      <c r="G13" s="18">
        <v>102056970.8</v>
      </c>
      <c r="H13" s="18">
        <v>0</v>
      </c>
      <c r="I13" s="18">
        <f t="shared" si="1"/>
        <v>102056970.8</v>
      </c>
      <c r="J13" s="18">
        <v>95556970.799999997</v>
      </c>
      <c r="K13" s="25">
        <v>0</v>
      </c>
      <c r="L13" s="21">
        <f t="shared" si="2"/>
        <v>95556970.799999997</v>
      </c>
    </row>
    <row r="14" spans="1:16" s="7" customFormat="1" ht="31.2" x14ac:dyDescent="0.3">
      <c r="A14" s="8"/>
      <c r="B14" s="16" t="s">
        <v>18</v>
      </c>
      <c r="C14" s="17" t="s">
        <v>17</v>
      </c>
      <c r="D14" s="18">
        <v>2433650403.2600002</v>
      </c>
      <c r="E14" s="18">
        <v>49370246.780000001</v>
      </c>
      <c r="F14" s="18">
        <f t="shared" si="0"/>
        <v>2483020650.0400004</v>
      </c>
      <c r="G14" s="18">
        <v>1302842334.6199999</v>
      </c>
      <c r="H14" s="18">
        <v>-235046.36</v>
      </c>
      <c r="I14" s="18">
        <f t="shared" si="1"/>
        <v>1302607288.26</v>
      </c>
      <c r="J14" s="18">
        <v>1024126822.79</v>
      </c>
      <c r="K14" s="25">
        <v>1704400.54</v>
      </c>
      <c r="L14" s="21">
        <f t="shared" si="2"/>
        <v>1025831223.3299999</v>
      </c>
    </row>
    <row r="15" spans="1:16" s="7" customFormat="1" ht="62.4" x14ac:dyDescent="0.3">
      <c r="A15" s="8"/>
      <c r="B15" s="16" t="s">
        <v>16</v>
      </c>
      <c r="C15" s="17" t="s">
        <v>15</v>
      </c>
      <c r="D15" s="18">
        <v>399619898.30000001</v>
      </c>
      <c r="E15" s="18">
        <v>77431126.310000002</v>
      </c>
      <c r="F15" s="18">
        <f t="shared" si="0"/>
        <v>477051024.61000001</v>
      </c>
      <c r="G15" s="18">
        <v>202151100</v>
      </c>
      <c r="H15" s="18">
        <v>10674800</v>
      </c>
      <c r="I15" s="18">
        <f t="shared" si="1"/>
        <v>212825900</v>
      </c>
      <c r="J15" s="18">
        <v>185150184.27000001</v>
      </c>
      <c r="K15" s="25">
        <v>10249200</v>
      </c>
      <c r="L15" s="21">
        <f t="shared" si="2"/>
        <v>195399384.27000001</v>
      </c>
    </row>
    <row r="16" spans="1:16" s="7" customFormat="1" ht="46.8" x14ac:dyDescent="0.3">
      <c r="A16" s="8"/>
      <c r="B16" s="16" t="s">
        <v>14</v>
      </c>
      <c r="C16" s="17" t="s">
        <v>13</v>
      </c>
      <c r="D16" s="18">
        <v>87716000</v>
      </c>
      <c r="E16" s="18">
        <v>0</v>
      </c>
      <c r="F16" s="18">
        <f t="shared" si="0"/>
        <v>87716000</v>
      </c>
      <c r="G16" s="18">
        <v>65450000</v>
      </c>
      <c r="H16" s="18">
        <v>0</v>
      </c>
      <c r="I16" s="18">
        <f t="shared" si="1"/>
        <v>65450000</v>
      </c>
      <c r="J16" s="18">
        <v>65450000</v>
      </c>
      <c r="K16" s="25">
        <v>0</v>
      </c>
      <c r="L16" s="21">
        <f t="shared" si="2"/>
        <v>65450000</v>
      </c>
    </row>
    <row r="17" spans="1:12" s="7" customFormat="1" ht="62.4" x14ac:dyDescent="0.3">
      <c r="A17" s="8"/>
      <c r="B17" s="16" t="s">
        <v>12</v>
      </c>
      <c r="C17" s="17" t="s">
        <v>11</v>
      </c>
      <c r="D17" s="18">
        <v>411414573.68000001</v>
      </c>
      <c r="E17" s="18">
        <v>4759974.59</v>
      </c>
      <c r="F17" s="18">
        <f t="shared" si="0"/>
        <v>416174548.26999998</v>
      </c>
      <c r="G17" s="18">
        <v>386709173.68000001</v>
      </c>
      <c r="H17" s="18">
        <v>5028758.24</v>
      </c>
      <c r="I17" s="18">
        <f t="shared" si="1"/>
        <v>391737931.92000002</v>
      </c>
      <c r="J17" s="18">
        <v>385031573.68000001</v>
      </c>
      <c r="K17" s="25">
        <v>5028602.7300000004</v>
      </c>
      <c r="L17" s="21">
        <f t="shared" si="2"/>
        <v>390060176.41000003</v>
      </c>
    </row>
    <row r="18" spans="1:12" s="7" customFormat="1" ht="46.8" x14ac:dyDescent="0.3">
      <c r="A18" s="8"/>
      <c r="B18" s="16" t="s">
        <v>10</v>
      </c>
      <c r="C18" s="17" t="s">
        <v>9</v>
      </c>
      <c r="D18" s="18">
        <v>8000000</v>
      </c>
      <c r="E18" s="18">
        <v>0</v>
      </c>
      <c r="F18" s="18">
        <f t="shared" si="0"/>
        <v>8000000</v>
      </c>
      <c r="G18" s="18">
        <v>3000000</v>
      </c>
      <c r="H18" s="18">
        <v>0</v>
      </c>
      <c r="I18" s="18">
        <f t="shared" si="1"/>
        <v>3000000</v>
      </c>
      <c r="J18" s="18">
        <v>3000000</v>
      </c>
      <c r="K18" s="25">
        <v>0</v>
      </c>
      <c r="L18" s="21">
        <f t="shared" si="2"/>
        <v>3000000</v>
      </c>
    </row>
    <row r="19" spans="1:12" s="7" customFormat="1" ht="46.8" x14ac:dyDescent="0.3">
      <c r="A19" s="8"/>
      <c r="B19" s="16" t="s">
        <v>8</v>
      </c>
      <c r="C19" s="17" t="s">
        <v>7</v>
      </c>
      <c r="D19" s="18">
        <v>127389000</v>
      </c>
      <c r="E19" s="18">
        <v>0</v>
      </c>
      <c r="F19" s="18">
        <f t="shared" si="0"/>
        <v>127389000</v>
      </c>
      <c r="G19" s="18">
        <v>132500000</v>
      </c>
      <c r="H19" s="18">
        <v>0</v>
      </c>
      <c r="I19" s="18">
        <f t="shared" si="1"/>
        <v>132500000</v>
      </c>
      <c r="J19" s="18">
        <v>132500000</v>
      </c>
      <c r="K19" s="25">
        <v>0</v>
      </c>
      <c r="L19" s="21">
        <f t="shared" si="2"/>
        <v>132500000</v>
      </c>
    </row>
    <row r="20" spans="1:12" s="7" customFormat="1" ht="62.4" x14ac:dyDescent="0.3">
      <c r="A20" s="8"/>
      <c r="B20" s="16" t="s">
        <v>6</v>
      </c>
      <c r="C20" s="17" t="s">
        <v>5</v>
      </c>
      <c r="D20" s="18">
        <v>150000</v>
      </c>
      <c r="E20" s="18">
        <v>0</v>
      </c>
      <c r="F20" s="18">
        <f t="shared" si="0"/>
        <v>150000</v>
      </c>
      <c r="G20" s="18">
        <v>150000</v>
      </c>
      <c r="H20" s="18">
        <v>0</v>
      </c>
      <c r="I20" s="18">
        <f t="shared" si="1"/>
        <v>150000</v>
      </c>
      <c r="J20" s="18">
        <v>150000</v>
      </c>
      <c r="K20" s="25">
        <v>0</v>
      </c>
      <c r="L20" s="21">
        <f t="shared" si="2"/>
        <v>150000</v>
      </c>
    </row>
    <row r="21" spans="1:12" s="7" customFormat="1" ht="62.4" x14ac:dyDescent="0.3">
      <c r="A21" s="8"/>
      <c r="B21" s="16" t="s">
        <v>4</v>
      </c>
      <c r="C21" s="17" t="s">
        <v>3</v>
      </c>
      <c r="D21" s="18">
        <v>12702757.140000001</v>
      </c>
      <c r="E21" s="18">
        <v>0</v>
      </c>
      <c r="F21" s="18">
        <f t="shared" si="0"/>
        <v>12702757.140000001</v>
      </c>
      <c r="G21" s="18">
        <v>11433557.140000001</v>
      </c>
      <c r="H21" s="18">
        <v>0</v>
      </c>
      <c r="I21" s="18">
        <f t="shared" si="1"/>
        <v>11433557.140000001</v>
      </c>
      <c r="J21" s="18">
        <v>11374557.140000001</v>
      </c>
      <c r="K21" s="25">
        <v>0</v>
      </c>
      <c r="L21" s="21">
        <f t="shared" si="2"/>
        <v>11374557.140000001</v>
      </c>
    </row>
    <row r="22" spans="1:12" s="7" customFormat="1" ht="46.8" x14ac:dyDescent="0.3">
      <c r="A22" s="8"/>
      <c r="B22" s="16" t="s">
        <v>2</v>
      </c>
      <c r="C22" s="17" t="s">
        <v>1</v>
      </c>
      <c r="D22" s="18">
        <v>727100</v>
      </c>
      <c r="E22" s="18">
        <v>0</v>
      </c>
      <c r="F22" s="18">
        <f t="shared" si="0"/>
        <v>727100</v>
      </c>
      <c r="G22" s="18">
        <v>727100</v>
      </c>
      <c r="H22" s="18">
        <v>0</v>
      </c>
      <c r="I22" s="18">
        <f t="shared" si="1"/>
        <v>727100</v>
      </c>
      <c r="J22" s="18">
        <v>727100</v>
      </c>
      <c r="K22" s="25">
        <v>0</v>
      </c>
      <c r="L22" s="21">
        <f t="shared" si="2"/>
        <v>727100</v>
      </c>
    </row>
    <row r="23" spans="1:12" s="7" customFormat="1" ht="15.6" x14ac:dyDescent="0.3">
      <c r="A23" s="4"/>
      <c r="B23" s="11" t="s">
        <v>30</v>
      </c>
      <c r="C23" s="19"/>
      <c r="D23" s="20">
        <f>SUM(D10:D22)</f>
        <v>6633243000.000001</v>
      </c>
      <c r="E23" s="20">
        <f>SUM(E10:E22)</f>
        <v>205417000</v>
      </c>
      <c r="F23" s="20">
        <f>D23+E23</f>
        <v>6838660000.000001</v>
      </c>
      <c r="G23" s="20">
        <f t="shared" ref="G23:J23" si="3">SUM(G10:G22)</f>
        <v>5310700000.000001</v>
      </c>
      <c r="H23" s="20">
        <f>SUM(H10:H22)</f>
        <v>83625000</v>
      </c>
      <c r="I23" s="20">
        <f t="shared" si="1"/>
        <v>5394325000.000001</v>
      </c>
      <c r="J23" s="20">
        <f t="shared" si="3"/>
        <v>4826830000</v>
      </c>
      <c r="K23" s="24">
        <f>SUM(K10:K22)</f>
        <v>84279000.000000015</v>
      </c>
      <c r="L23" s="22">
        <f t="shared" si="2"/>
        <v>4911109000</v>
      </c>
    </row>
    <row r="24" spans="1:12" ht="12.75" customHeight="1" x14ac:dyDescent="0.3">
      <c r="A24" s="2"/>
      <c r="B24" s="9"/>
      <c r="C24" s="2"/>
      <c r="D24" s="2"/>
      <c r="E24" s="2"/>
      <c r="F24" s="2"/>
      <c r="G24" s="2"/>
      <c r="H24" s="2"/>
      <c r="I24" s="2"/>
      <c r="J24" s="6"/>
      <c r="K24" s="1"/>
    </row>
    <row r="25" spans="1:12" ht="12.75" customHeight="1" x14ac:dyDescent="0.3">
      <c r="A25" s="1" t="s">
        <v>0</v>
      </c>
      <c r="B25" s="9"/>
      <c r="C25" s="6"/>
      <c r="D25" s="6"/>
      <c r="E25" s="6"/>
      <c r="F25" s="6"/>
      <c r="G25" s="6"/>
      <c r="H25" s="6"/>
      <c r="I25" s="6"/>
      <c r="J25" s="6"/>
      <c r="K25" s="1"/>
    </row>
  </sheetData>
  <mergeCells count="8">
    <mergeCell ref="J1:L1"/>
    <mergeCell ref="J2:L2"/>
    <mergeCell ref="B7:B8"/>
    <mergeCell ref="C7:C8"/>
    <mergeCell ref="D7:F7"/>
    <mergeCell ref="G7:I7"/>
    <mergeCell ref="J7:L7"/>
    <mergeCell ref="A5:L5"/>
  </mergeCells>
  <pageMargins left="0.39370078740157483" right="0.39370078740157483" top="0.46" bottom="0.17" header="0.25" footer="0.51181102362204722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13</vt:lpstr>
      <vt:lpstr>'Приложение 13'!Заголовки_для_печати</vt:lpstr>
      <vt:lpstr>'Приложение 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2024-11-28T11:18:17Z</cp:lastPrinted>
  <dcterms:created xsi:type="dcterms:W3CDTF">2024-11-13T04:32:12Z</dcterms:created>
  <dcterms:modified xsi:type="dcterms:W3CDTF">2024-11-28T11:18:19Z</dcterms:modified>
</cp:coreProperties>
</file>