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720" windowHeight="14115"/>
  </bookViews>
  <sheets>
    <sheet name="Исполн. (доходы)" sheetId="1" r:id="rId1"/>
  </sheets>
  <definedNames>
    <definedName name="_xlnm.Print_Titles" localSheetId="0">'Исполн. (доходы)'!$6:$8</definedName>
  </definedNames>
  <calcPr calcId="145621" iterate="1"/>
</workbook>
</file>

<file path=xl/calcChain.xml><?xml version="1.0" encoding="utf-8"?>
<calcChain xmlns="http://schemas.openxmlformats.org/spreadsheetml/2006/main">
  <c r="D26" i="1" l="1"/>
  <c r="E26" i="1"/>
  <c r="C26" i="1"/>
  <c r="D20" i="1"/>
  <c r="E20" i="1"/>
  <c r="C20" i="1"/>
  <c r="D21" i="1"/>
  <c r="E21" i="1"/>
  <c r="C21" i="1"/>
  <c r="D99" i="1" l="1"/>
  <c r="E99" i="1"/>
  <c r="C99" i="1"/>
</calcChain>
</file>

<file path=xl/sharedStrings.xml><?xml version="1.0" encoding="utf-8"?>
<sst xmlns="http://schemas.openxmlformats.org/spreadsheetml/2006/main" count="169" uniqueCount="137">
  <si>
    <t>Предоставление негосударственными организациями грантов для получателей средств бюджетов городских округов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</si>
  <si>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</si>
  <si>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</si>
  <si>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Плата за негативное воздействие на окружающую среду</t>
  </si>
  <si>
    <t>Администрация города Югорска</t>
  </si>
  <si>
    <t>Федеральная служба по надзору в сфере природопользования</t>
  </si>
  <si>
    <t>Вид доходов</t>
  </si>
  <si>
    <t>ПРОЕКТ</t>
  </si>
  <si>
    <t>Департамент финансов администрации города Югорска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</si>
  <si>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</si>
  <si>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</si>
  <si>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</si>
  <si>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</si>
  <si>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</si>
  <si>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Департамент муниципальной собственности и градостроительства администрации города Югорска</t>
  </si>
  <si>
    <t>Государственная пошлина за выдачу разрешения на установку рекламной конструкции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</si>
  <si>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</si>
  <si>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</si>
  <si>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</si>
  <si>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</si>
  <si>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</si>
  <si>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</si>
  <si>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</si>
  <si>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</si>
  <si>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</si>
  <si>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</si>
  <si>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Федеральная налоговая служба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</si>
  <si>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</si>
  <si>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</si>
  <si>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</si>
  <si>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</si>
  <si>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</si>
  <si>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</si>
  <si>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</si>
  <si>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</si>
  <si>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</si>
  <si>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</si>
  <si>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</si>
  <si>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</si>
  <si>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Управление образования администрации города Югорска</t>
  </si>
  <si>
    <t>Департамент  региональной безопасности Ханты-Мансийского автономного округа-Югры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</si>
  <si>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</si>
  <si>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</si>
  <si>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</si>
  <si>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Служба жилищного и строительного надзора Ханты-Мансийского автономного округа – Югры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</si>
  <si>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</si>
  <si>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</si>
  <si>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</si>
  <si>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Департамент жилищно-коммунального и строительного комплекса администрации города Югорска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</si>
  <si>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</si>
  <si>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Служба контроля Ханты-Мансийского автономного округа – Югры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</si>
  <si>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</si>
  <si>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Департамент административного обеспечения Ханты-Мансийского автономного округа - Югры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</si>
  <si>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</si>
  <si>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</si>
  <si>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</si>
  <si>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</si>
  <si>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</si>
  <si>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</si>
  <si>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</si>
  <si>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</si>
  <si>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</si>
  <si>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ДОХОДЫ - ВСЕГО</t>
  </si>
  <si>
    <t>Итого</t>
  </si>
  <si>
    <t>Код вида доходов</t>
  </si>
  <si>
    <t>1 13 00000 00</t>
  </si>
  <si>
    <t>1 16 00000 00</t>
  </si>
  <si>
    <t>2 00 00000 00</t>
  </si>
  <si>
    <t>1 12 01000 01</t>
  </si>
  <si>
    <t>Сведения о доходах  бюджета города Югорска по основным видам доходов 
на 2025 год и на плановый период 2026 и 2027 годов 
в разрезе главных администраторов доходов бюджета города Югорска</t>
  </si>
  <si>
    <t>(тыс. рублей)</t>
  </si>
  <si>
    <t>2 02 00000 00</t>
  </si>
  <si>
    <t>2 02 10000 00</t>
  </si>
  <si>
    <t>2 02 20000 00</t>
  </si>
  <si>
    <t>2 02 30000 00</t>
  </si>
  <si>
    <t>2 02 40000 00</t>
  </si>
  <si>
    <t>1 08 07150 01</t>
  </si>
  <si>
    <t>1 11 00000 00</t>
  </si>
  <si>
    <t>1 11 01040 04</t>
  </si>
  <si>
    <t>1 11 05012 04</t>
  </si>
  <si>
    <t>1 11 05024 04</t>
  </si>
  <si>
    <t>1 11 05074 04</t>
  </si>
  <si>
    <t>1 11 05312 04</t>
  </si>
  <si>
    <t>1 11 09044 04</t>
  </si>
  <si>
    <t>1 14 00000 00</t>
  </si>
  <si>
    <t>1 14 01040 04</t>
  </si>
  <si>
    <t>1 14 02043 04</t>
  </si>
  <si>
    <t>1 14 06012 04</t>
  </si>
  <si>
    <t>1 17 00000 00</t>
  </si>
  <si>
    <t>1 01 02000 01</t>
  </si>
  <si>
    <t>1 03 02000 01</t>
  </si>
  <si>
    <t>1 03 02230 01</t>
  </si>
  <si>
    <t>1 03 02240 01</t>
  </si>
  <si>
    <t>1 03 02250 01</t>
  </si>
  <si>
    <t>1 03 02260 01</t>
  </si>
  <si>
    <t>1 05 00000 00</t>
  </si>
  <si>
    <t>1 05 01000 00</t>
  </si>
  <si>
    <t>1 05 03000 01</t>
  </si>
  <si>
    <t>1 05 04000 02</t>
  </si>
  <si>
    <t>1 06 00000 00</t>
  </si>
  <si>
    <t>1 06 01000 00</t>
  </si>
  <si>
    <t>1 06 04000 02</t>
  </si>
  <si>
    <t>1 06 06000 00</t>
  </si>
  <si>
    <t>1 08 03010 01</t>
  </si>
  <si>
    <t>1 16 01203 01</t>
  </si>
  <si>
    <t>1 16 02010 02</t>
  </si>
  <si>
    <t>1 16 02020 02</t>
  </si>
  <si>
    <t>1 16 01092 01</t>
  </si>
  <si>
    <t>1 16 01142 01</t>
  </si>
  <si>
    <t>1 16 01193 01</t>
  </si>
  <si>
    <t>1 16 07010 04</t>
  </si>
  <si>
    <t>1 16 10061 04</t>
  </si>
  <si>
    <t>1 16 11064 01</t>
  </si>
  <si>
    <t>1 16 01072 01</t>
  </si>
  <si>
    <t>1 16 01053 01</t>
  </si>
  <si>
    <t>1 16 01063 01</t>
  </si>
  <si>
    <t>1 16 01073 01</t>
  </si>
  <si>
    <t>1 16 01083 01</t>
  </si>
  <si>
    <t>1 16 01093 01</t>
  </si>
  <si>
    <t>1 16 01143 01</t>
  </si>
  <si>
    <t>1 16 01153 01</t>
  </si>
  <si>
    <t>1 16 01173 01</t>
  </si>
  <si>
    <t>1 16 01333 01</t>
  </si>
  <si>
    <t>Доходы от оказания платных услуг и компенсации затрат государства</t>
  </si>
  <si>
    <t>Штрафы, санкции, возмещение ущерба</t>
  </si>
  <si>
    <t>Безвозмездные поступления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</si>
  <si>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</si>
  <si>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</si>
  <si>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Налог на доходы физических лиц</t>
  </si>
  <si>
    <t>Налоги на совокупный доход</t>
  </si>
  <si>
    <t>Налоги на имущество</t>
  </si>
  <si>
    <t>2025 год</t>
  </si>
  <si>
    <t>2026 год</t>
  </si>
  <si>
    <t>2027 год</t>
  </si>
  <si>
    <t>2 04 04010 04</t>
  </si>
  <si>
    <t>Приложение 9.1 к пояснительной записке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</si>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</sst>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,"/>
  </numFmts>
  <fonts count="4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alignment horizontal="left" vertical="top" wrapText="1"/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alignment wrapText="1"/>
      <protection hidden="1"/>
    </xf>
    <xf numFmtId="0" fontId="1" fillId="0" borderId="3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/>
    <xf numFmtId="164" fontId="2" fillId="0" borderId="3" xfId="0" applyNumberFormat="1" applyFont="1" applyBorder="1"/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Alignment="1" applyProtection="1">
      <alignment horizontal="center"/>
      <protection hidden="1"/>
    </xf>
    <xf numFmtId="164" fontId="1" fillId="0" borderId="6" xfId="0" applyNumberFormat="1" applyFont="1" applyFill="1" applyBorder="1" applyAlignment="1" applyProtection="1">
      <alignment wrapText="1"/>
      <protection hidden="1"/>
    </xf>
    <xf numFmtId="0" fontId="1" fillId="0" borderId="3" xfId="0" applyFont="1" applyBorder="1" applyAlignment="1">
      <alignment vertical="center" wrapText="1"/>
    </xf>
    <xf numFmtId="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2" fillId="0" borderId="7" xfId="0" applyNumberFormat="1" applyFont="1" applyFill="1" applyBorder="1" applyAlignment="1" applyProtection="1">
      <protection hidden="1"/>
    </xf>
    <xf numFmtId="49" fontId="1" fillId="0" borderId="2" xfId="0" applyNumberFormat="1" applyFont="1" applyFill="1" applyBorder="1" applyAlignment="1" applyProtection="1">
      <alignment horizontal="center" vertical="top" wrapText="1"/>
      <protection hidden="1"/>
    </xf>
    <xf numFmtId="49" fontId="2" fillId="0" borderId="3" xfId="0" applyNumberFormat="1" applyFont="1" applyFill="1" applyBorder="1" applyAlignment="1" applyProtection="1">
      <alignment horizontal="center"/>
      <protection hidden="1"/>
    </xf>
    <xf numFmtId="49" fontId="1" fillId="0" borderId="3" xfId="0" applyNumberFormat="1" applyFont="1" applyFill="1" applyBorder="1" applyAlignment="1" applyProtection="1">
      <alignment horizontal="center" vertical="top" wrapText="1"/>
      <protection hidden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5" xfId="0" applyNumberFormat="1" applyFont="1" applyFill="1" applyBorder="1" applyAlignment="1" applyProtection="1">
      <alignment horizontal="center" vertical="top" wrapText="1"/>
      <protection hidden="1"/>
    </xf>
    <xf numFmtId="0" fontId="2" fillId="0" borderId="6" xfId="0" applyNumberFormat="1" applyFont="1" applyFill="1" applyBorder="1" applyAlignment="1" applyProtection="1">
      <alignment horizontal="center" vertical="top" wrapText="1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Fill="1" applyBorder="1" applyAlignment="1" applyProtection="1">
      <alignment horizontal="center"/>
      <protection hidden="1"/>
    </xf>
    <xf numFmtId="0" fontId="2" fillId="0" borderId="5" xfId="0" applyFont="1" applyFill="1" applyBorder="1" applyAlignment="1" applyProtection="1">
      <alignment horizontal="center"/>
      <protection hidden="1"/>
    </xf>
    <xf numFmtId="0" fontId="2" fillId="0" borderId="6" xfId="0" applyFont="1" applyFill="1" applyBorder="1" applyAlignment="1" applyProtection="1">
      <alignment horizontal="center"/>
      <protection hidden="1"/>
    </xf>
    <xf numFmtId="4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showGridLines="0" tabSelected="1" zoomScale="110" zoomScaleNormal="110" workbookViewId="0">
      <selection activeCell="B16" sqref="B16"/>
    </sheetView>
  </sheetViews>
  <sheetFormatPr defaultColWidth="9.140625" defaultRowHeight="15.75" x14ac:dyDescent="0.25"/>
  <cols>
    <col min="1" max="1" width="16.42578125" style="21" customWidth="1"/>
    <col min="2" max="2" width="62" style="1" customWidth="1"/>
    <col min="3" max="5" width="18.140625" style="1" bestFit="1" customWidth="1"/>
    <col min="6" max="225" width="9.140625" style="1" customWidth="1"/>
    <col min="226" max="16384" width="9.140625" style="1"/>
  </cols>
  <sheetData>
    <row r="1" spans="1:5" x14ac:dyDescent="0.25">
      <c r="A1" s="13"/>
      <c r="B1" s="2"/>
      <c r="C1" s="27" t="s">
        <v>135</v>
      </c>
      <c r="D1" s="27"/>
      <c r="E1" s="27"/>
    </row>
    <row r="2" spans="1:5" x14ac:dyDescent="0.25">
      <c r="A2" s="13"/>
      <c r="B2" s="4"/>
      <c r="C2" s="4"/>
      <c r="D2" s="4"/>
      <c r="E2" s="4"/>
    </row>
    <row r="3" spans="1:5" ht="57" customHeight="1" x14ac:dyDescent="0.3">
      <c r="A3" s="26" t="s">
        <v>69</v>
      </c>
      <c r="B3" s="26"/>
      <c r="C3" s="26"/>
      <c r="D3" s="26"/>
      <c r="E3" s="26"/>
    </row>
    <row r="4" spans="1:5" x14ac:dyDescent="0.25">
      <c r="A4" s="13"/>
      <c r="B4" s="4"/>
      <c r="C4" s="3"/>
      <c r="D4" s="3"/>
      <c r="E4" s="3"/>
    </row>
    <row r="5" spans="1:5" x14ac:dyDescent="0.25">
      <c r="A5" s="13"/>
      <c r="B5" s="3"/>
      <c r="C5" s="3"/>
      <c r="D5" s="3"/>
      <c r="E5" s="3" t="s">
        <v>70</v>
      </c>
    </row>
    <row r="6" spans="1:5" s="22" customFormat="1" x14ac:dyDescent="0.2">
      <c r="A6" s="35" t="s">
        <v>64</v>
      </c>
      <c r="B6" s="36" t="s">
        <v>6</v>
      </c>
      <c r="C6" s="37" t="s">
        <v>7</v>
      </c>
      <c r="D6" s="38"/>
      <c r="E6" s="39"/>
    </row>
    <row r="7" spans="1:5" s="22" customFormat="1" ht="20.25" customHeight="1" x14ac:dyDescent="0.2">
      <c r="A7" s="40"/>
      <c r="B7" s="41"/>
      <c r="C7" s="42" t="s">
        <v>131</v>
      </c>
      <c r="D7" s="42" t="s">
        <v>132</v>
      </c>
      <c r="E7" s="42" t="s">
        <v>133</v>
      </c>
    </row>
    <row r="8" spans="1:5" x14ac:dyDescent="0.25">
      <c r="A8" s="20" t="s">
        <v>136</v>
      </c>
      <c r="B8" s="9">
        <v>2</v>
      </c>
      <c r="C8" s="12">
        <v>3</v>
      </c>
      <c r="D8" s="12">
        <v>4</v>
      </c>
      <c r="E8" s="12">
        <v>5</v>
      </c>
    </row>
    <row r="9" spans="1:5" x14ac:dyDescent="0.25">
      <c r="A9" s="23" t="s">
        <v>4</v>
      </c>
      <c r="B9" s="31"/>
      <c r="C9" s="24"/>
      <c r="D9" s="24"/>
      <c r="E9" s="25"/>
    </row>
    <row r="10" spans="1:5" ht="27.75" customHeight="1" x14ac:dyDescent="0.25">
      <c r="A10" s="18" t="s">
        <v>65</v>
      </c>
      <c r="B10" s="15" t="s">
        <v>123</v>
      </c>
      <c r="C10" s="14">
        <v>61900</v>
      </c>
      <c r="D10" s="8">
        <v>61900</v>
      </c>
      <c r="E10" s="8">
        <v>61900</v>
      </c>
    </row>
    <row r="11" spans="1:5" x14ac:dyDescent="0.25">
      <c r="A11" s="18" t="s">
        <v>66</v>
      </c>
      <c r="B11" s="15" t="s">
        <v>124</v>
      </c>
      <c r="C11" s="14">
        <v>4000</v>
      </c>
      <c r="D11" s="8">
        <v>4000</v>
      </c>
      <c r="E11" s="8">
        <v>4000</v>
      </c>
    </row>
    <row r="12" spans="1:5" ht="43.5" customHeight="1" x14ac:dyDescent="0.25">
      <c r="A12" s="18" t="s">
        <v>134</v>
      </c>
      <c r="B12" s="15" t="s">
        <v>0</v>
      </c>
      <c r="C12" s="14">
        <v>323484</v>
      </c>
      <c r="D12" s="8">
        <v>0</v>
      </c>
      <c r="E12" s="8">
        <v>0</v>
      </c>
    </row>
    <row r="13" spans="1:5" s="10" customFormat="1" x14ac:dyDescent="0.25">
      <c r="A13" s="19"/>
      <c r="B13" s="17" t="s">
        <v>63</v>
      </c>
      <c r="C13" s="7">
        <v>389384</v>
      </c>
      <c r="D13" s="7">
        <v>65900</v>
      </c>
      <c r="E13" s="7">
        <v>65900</v>
      </c>
    </row>
    <row r="14" spans="1:5" x14ac:dyDescent="0.25">
      <c r="A14" s="32" t="s">
        <v>5</v>
      </c>
      <c r="B14" s="33"/>
      <c r="C14" s="33"/>
      <c r="D14" s="33"/>
      <c r="E14" s="34"/>
    </row>
    <row r="15" spans="1:5" x14ac:dyDescent="0.25">
      <c r="A15" s="20" t="s">
        <v>68</v>
      </c>
      <c r="B15" s="6" t="s">
        <v>3</v>
      </c>
      <c r="C15" s="8">
        <v>1182637.8899999999</v>
      </c>
      <c r="D15" s="8">
        <v>1182637.8899999999</v>
      </c>
      <c r="E15" s="8">
        <v>1182637.8899999999</v>
      </c>
    </row>
    <row r="16" spans="1:5" s="10" customFormat="1" x14ac:dyDescent="0.25">
      <c r="A16" s="19"/>
      <c r="B16" s="5" t="s">
        <v>63</v>
      </c>
      <c r="C16" s="7">
        <v>1182637.8899999999</v>
      </c>
      <c r="D16" s="7">
        <v>1182637.8899999999</v>
      </c>
      <c r="E16" s="7">
        <v>1182637.8899999999</v>
      </c>
    </row>
    <row r="17" spans="1:5" x14ac:dyDescent="0.25">
      <c r="A17" s="28" t="s">
        <v>8</v>
      </c>
      <c r="B17" s="29"/>
      <c r="C17" s="29"/>
      <c r="D17" s="29"/>
      <c r="E17" s="30"/>
    </row>
    <row r="18" spans="1:5" ht="29.25" customHeight="1" x14ac:dyDescent="0.25">
      <c r="A18" s="18" t="s">
        <v>65</v>
      </c>
      <c r="B18" s="15" t="s">
        <v>123</v>
      </c>
      <c r="C18" s="14">
        <v>1900</v>
      </c>
      <c r="D18" s="8">
        <v>1900</v>
      </c>
      <c r="E18" s="8">
        <v>1900</v>
      </c>
    </row>
    <row r="19" spans="1:5" x14ac:dyDescent="0.25">
      <c r="A19" s="18" t="s">
        <v>66</v>
      </c>
      <c r="B19" s="15" t="s">
        <v>124</v>
      </c>
      <c r="C19" s="14">
        <v>26300</v>
      </c>
      <c r="D19" s="8">
        <v>26300</v>
      </c>
      <c r="E19" s="8">
        <v>26300</v>
      </c>
    </row>
    <row r="20" spans="1:5" x14ac:dyDescent="0.25">
      <c r="A20" s="18" t="s">
        <v>67</v>
      </c>
      <c r="B20" s="15" t="s">
        <v>125</v>
      </c>
      <c r="C20" s="14">
        <f>SUM(C21)</f>
        <v>4310443000</v>
      </c>
      <c r="D20" s="14">
        <f t="shared" ref="D20:E20" si="0">SUM(D21)</f>
        <v>2993081000</v>
      </c>
      <c r="E20" s="14">
        <f t="shared" si="0"/>
        <v>2575827700</v>
      </c>
    </row>
    <row r="21" spans="1:5" ht="30" customHeight="1" x14ac:dyDescent="0.25">
      <c r="A21" s="20" t="s">
        <v>71</v>
      </c>
      <c r="B21" s="16" t="s">
        <v>9</v>
      </c>
      <c r="C21" s="8">
        <f>SUM(C25+C24+C23+C22)</f>
        <v>4310443000</v>
      </c>
      <c r="D21" s="8">
        <f t="shared" ref="D21:E21" si="1">SUM(D25+D24+D23+D22)</f>
        <v>2993081000</v>
      </c>
      <c r="E21" s="8">
        <f t="shared" si="1"/>
        <v>2575827700</v>
      </c>
    </row>
    <row r="22" spans="1:5" ht="29.25" customHeight="1" x14ac:dyDescent="0.25">
      <c r="A22" s="20" t="s">
        <v>72</v>
      </c>
      <c r="B22" s="6" t="s">
        <v>10</v>
      </c>
      <c r="C22" s="8">
        <v>202328200</v>
      </c>
      <c r="D22" s="8">
        <v>0</v>
      </c>
      <c r="E22" s="8">
        <v>0</v>
      </c>
    </row>
    <row r="23" spans="1:5" ht="32.25" customHeight="1" x14ac:dyDescent="0.25">
      <c r="A23" s="20" t="s">
        <v>73</v>
      </c>
      <c r="B23" s="6" t="s">
        <v>11</v>
      </c>
      <c r="C23" s="8">
        <v>2309399800</v>
      </c>
      <c r="D23" s="8">
        <v>1178682500</v>
      </c>
      <c r="E23" s="8">
        <v>761763500</v>
      </c>
    </row>
    <row r="24" spans="1:5" ht="31.5" customHeight="1" x14ac:dyDescent="0.25">
      <c r="A24" s="20" t="s">
        <v>74</v>
      </c>
      <c r="B24" s="6" t="s">
        <v>12</v>
      </c>
      <c r="C24" s="8">
        <v>1733514800</v>
      </c>
      <c r="D24" s="8">
        <v>1750095700</v>
      </c>
      <c r="E24" s="8">
        <v>1750386300</v>
      </c>
    </row>
    <row r="25" spans="1:5" x14ac:dyDescent="0.25">
      <c r="A25" s="20" t="s">
        <v>75</v>
      </c>
      <c r="B25" s="6" t="s">
        <v>13</v>
      </c>
      <c r="C25" s="8">
        <v>65200200</v>
      </c>
      <c r="D25" s="8">
        <v>64302800</v>
      </c>
      <c r="E25" s="8">
        <v>63677900</v>
      </c>
    </row>
    <row r="26" spans="1:5" s="10" customFormat="1" x14ac:dyDescent="0.25">
      <c r="A26" s="19"/>
      <c r="B26" s="5" t="s">
        <v>63</v>
      </c>
      <c r="C26" s="7">
        <f>SUM(C18+C19+C20)</f>
        <v>4310471200</v>
      </c>
      <c r="D26" s="7">
        <f t="shared" ref="D26:E26" si="2">SUM(D18+D19+D20)</f>
        <v>2993109200</v>
      </c>
      <c r="E26" s="7">
        <f t="shared" si="2"/>
        <v>2575855900</v>
      </c>
    </row>
    <row r="27" spans="1:5" x14ac:dyDescent="0.25">
      <c r="A27" s="23" t="s">
        <v>14</v>
      </c>
      <c r="B27" s="24"/>
      <c r="C27" s="24"/>
      <c r="D27" s="24"/>
      <c r="E27" s="25"/>
    </row>
    <row r="28" spans="1:5" ht="31.5" x14ac:dyDescent="0.25">
      <c r="A28" s="20" t="s">
        <v>76</v>
      </c>
      <c r="B28" s="6" t="s">
        <v>15</v>
      </c>
      <c r="C28" s="8">
        <v>10000</v>
      </c>
      <c r="D28" s="8">
        <v>10000</v>
      </c>
      <c r="E28" s="8">
        <v>10000</v>
      </c>
    </row>
    <row r="29" spans="1:5" ht="31.5" x14ac:dyDescent="0.25">
      <c r="A29" s="20" t="s">
        <v>77</v>
      </c>
      <c r="B29" s="6" t="s">
        <v>126</v>
      </c>
      <c r="C29" s="8">
        <v>77137200</v>
      </c>
      <c r="D29" s="8">
        <v>71977600</v>
      </c>
      <c r="E29" s="8">
        <v>65106200</v>
      </c>
    </row>
    <row r="30" spans="1:5" ht="59.25" customHeight="1" x14ac:dyDescent="0.25">
      <c r="A30" s="20" t="s">
        <v>78</v>
      </c>
      <c r="B30" s="6" t="s">
        <v>16</v>
      </c>
      <c r="C30" s="8">
        <v>100000</v>
      </c>
      <c r="D30" s="8">
        <v>0</v>
      </c>
      <c r="E30" s="8">
        <v>0</v>
      </c>
    </row>
    <row r="31" spans="1:5" ht="77.25" customHeight="1" x14ac:dyDescent="0.25">
      <c r="A31" s="20" t="s">
        <v>79</v>
      </c>
      <c r="B31" s="6" t="s">
        <v>17</v>
      </c>
      <c r="C31" s="8">
        <v>51417000</v>
      </c>
      <c r="D31" s="8">
        <v>47800900</v>
      </c>
      <c r="E31" s="8">
        <v>44413200</v>
      </c>
    </row>
    <row r="32" spans="1:5" ht="78.75" x14ac:dyDescent="0.25">
      <c r="A32" s="20" t="s">
        <v>80</v>
      </c>
      <c r="B32" s="6" t="s">
        <v>18</v>
      </c>
      <c r="C32" s="8">
        <v>3222400</v>
      </c>
      <c r="D32" s="8">
        <v>2878900</v>
      </c>
      <c r="E32" s="8">
        <v>2846100</v>
      </c>
    </row>
    <row r="33" spans="1:5" ht="31.5" x14ac:dyDescent="0.25">
      <c r="A33" s="20" t="s">
        <v>81</v>
      </c>
      <c r="B33" s="6" t="s">
        <v>19</v>
      </c>
      <c r="C33" s="8">
        <v>8597000</v>
      </c>
      <c r="D33" s="8">
        <v>8597000</v>
      </c>
      <c r="E33" s="8">
        <v>5846100</v>
      </c>
    </row>
    <row r="34" spans="1:5" ht="126" x14ac:dyDescent="0.25">
      <c r="A34" s="20" t="s">
        <v>82</v>
      </c>
      <c r="B34" s="6" t="s">
        <v>20</v>
      </c>
      <c r="C34" s="8">
        <v>800</v>
      </c>
      <c r="D34" s="8">
        <v>800</v>
      </c>
      <c r="E34" s="8">
        <v>800</v>
      </c>
    </row>
    <row r="35" spans="1:5" ht="94.5" x14ac:dyDescent="0.25">
      <c r="A35" s="20" t="s">
        <v>83</v>
      </c>
      <c r="B35" s="6" t="s">
        <v>21</v>
      </c>
      <c r="C35" s="8">
        <v>13800000</v>
      </c>
      <c r="D35" s="8">
        <v>12700000</v>
      </c>
      <c r="E35" s="8">
        <v>12000000</v>
      </c>
    </row>
    <row r="36" spans="1:5" ht="31.5" x14ac:dyDescent="0.25">
      <c r="A36" s="18" t="s">
        <v>65</v>
      </c>
      <c r="B36" s="15" t="s">
        <v>123</v>
      </c>
      <c r="C36" s="14">
        <v>34900</v>
      </c>
      <c r="D36" s="8">
        <v>34900</v>
      </c>
      <c r="E36" s="8">
        <v>34900</v>
      </c>
    </row>
    <row r="37" spans="1:5" ht="31.5" x14ac:dyDescent="0.25">
      <c r="A37" s="18" t="s">
        <v>84</v>
      </c>
      <c r="B37" s="15" t="s">
        <v>127</v>
      </c>
      <c r="C37" s="14">
        <v>150886900</v>
      </c>
      <c r="D37" s="8">
        <v>91952300</v>
      </c>
      <c r="E37" s="8">
        <v>89204100</v>
      </c>
    </row>
    <row r="38" spans="1:5" ht="31.5" x14ac:dyDescent="0.25">
      <c r="A38" s="20" t="s">
        <v>85</v>
      </c>
      <c r="B38" s="16" t="s">
        <v>22</v>
      </c>
      <c r="C38" s="8">
        <v>120566900</v>
      </c>
      <c r="D38" s="8">
        <v>91752300</v>
      </c>
      <c r="E38" s="8">
        <v>89004100</v>
      </c>
    </row>
    <row r="39" spans="1:5" ht="94.5" x14ac:dyDescent="0.25">
      <c r="A39" s="20" t="s">
        <v>86</v>
      </c>
      <c r="B39" s="6" t="s">
        <v>23</v>
      </c>
      <c r="C39" s="8">
        <v>120000</v>
      </c>
      <c r="D39" s="8">
        <v>0</v>
      </c>
      <c r="E39" s="8">
        <v>0</v>
      </c>
    </row>
    <row r="40" spans="1:5" ht="47.25" x14ac:dyDescent="0.25">
      <c r="A40" s="20" t="s">
        <v>87</v>
      </c>
      <c r="B40" s="6" t="s">
        <v>24</v>
      </c>
      <c r="C40" s="8">
        <v>30200000</v>
      </c>
      <c r="D40" s="8">
        <v>200000</v>
      </c>
      <c r="E40" s="8">
        <v>200000</v>
      </c>
    </row>
    <row r="41" spans="1:5" x14ac:dyDescent="0.25">
      <c r="A41" s="20" t="s">
        <v>88</v>
      </c>
      <c r="B41" s="6" t="s">
        <v>25</v>
      </c>
      <c r="C41" s="8">
        <v>64600</v>
      </c>
      <c r="D41" s="8">
        <v>27400</v>
      </c>
      <c r="E41" s="8">
        <v>27400</v>
      </c>
    </row>
    <row r="42" spans="1:5" s="10" customFormat="1" x14ac:dyDescent="0.25">
      <c r="A42" s="19"/>
      <c r="B42" s="5" t="s">
        <v>63</v>
      </c>
      <c r="C42" s="7">
        <v>228133600</v>
      </c>
      <c r="D42" s="7">
        <v>164002200</v>
      </c>
      <c r="E42" s="7">
        <v>154382600</v>
      </c>
    </row>
    <row r="43" spans="1:5" x14ac:dyDescent="0.25">
      <c r="A43" s="23" t="s">
        <v>26</v>
      </c>
      <c r="B43" s="24"/>
      <c r="C43" s="24"/>
      <c r="D43" s="24"/>
      <c r="E43" s="25"/>
    </row>
    <row r="44" spans="1:5" x14ac:dyDescent="0.25">
      <c r="A44" s="20" t="s">
        <v>89</v>
      </c>
      <c r="B44" s="6" t="s">
        <v>128</v>
      </c>
      <c r="C44" s="8">
        <v>1728108200</v>
      </c>
      <c r="D44" s="8">
        <v>1804221900</v>
      </c>
      <c r="E44" s="8">
        <v>1791238100</v>
      </c>
    </row>
    <row r="45" spans="1:5" ht="31.5" x14ac:dyDescent="0.25">
      <c r="A45" s="20" t="s">
        <v>90</v>
      </c>
      <c r="B45" s="6" t="s">
        <v>27</v>
      </c>
      <c r="C45" s="8">
        <v>43737050</v>
      </c>
      <c r="D45" s="8">
        <v>45089680</v>
      </c>
      <c r="E45" s="8">
        <v>61551070</v>
      </c>
    </row>
    <row r="46" spans="1:5" ht="78.75" x14ac:dyDescent="0.25">
      <c r="A46" s="20" t="s">
        <v>91</v>
      </c>
      <c r="B46" s="6" t="s">
        <v>28</v>
      </c>
      <c r="C46" s="8">
        <v>22875220</v>
      </c>
      <c r="D46" s="8">
        <v>23605860</v>
      </c>
      <c r="E46" s="8">
        <v>32175300</v>
      </c>
    </row>
    <row r="47" spans="1:5" ht="94.5" x14ac:dyDescent="0.25">
      <c r="A47" s="20" t="s">
        <v>92</v>
      </c>
      <c r="B47" s="6" t="s">
        <v>29</v>
      </c>
      <c r="C47" s="8">
        <v>103080</v>
      </c>
      <c r="D47" s="8">
        <v>109460</v>
      </c>
      <c r="E47" s="8">
        <v>149100</v>
      </c>
    </row>
    <row r="48" spans="1:5" ht="78.75" x14ac:dyDescent="0.25">
      <c r="A48" s="20" t="s">
        <v>93</v>
      </c>
      <c r="B48" s="6" t="s">
        <v>30</v>
      </c>
      <c r="C48" s="8">
        <v>23101760</v>
      </c>
      <c r="D48" s="8">
        <v>23722440</v>
      </c>
      <c r="E48" s="8">
        <v>32307910</v>
      </c>
    </row>
    <row r="49" spans="1:5" ht="78.75" x14ac:dyDescent="0.25">
      <c r="A49" s="20" t="s">
        <v>94</v>
      </c>
      <c r="B49" s="6" t="s">
        <v>31</v>
      </c>
      <c r="C49" s="8">
        <v>-2343010</v>
      </c>
      <c r="D49" s="8">
        <v>-2348080</v>
      </c>
      <c r="E49" s="8">
        <v>-3081240</v>
      </c>
    </row>
    <row r="50" spans="1:5" x14ac:dyDescent="0.25">
      <c r="A50" s="20" t="s">
        <v>95</v>
      </c>
      <c r="B50" s="6" t="s">
        <v>129</v>
      </c>
      <c r="C50" s="8">
        <v>199450000</v>
      </c>
      <c r="D50" s="8">
        <v>204405000</v>
      </c>
      <c r="E50" s="8">
        <v>206367000</v>
      </c>
    </row>
    <row r="51" spans="1:5" ht="31.5" x14ac:dyDescent="0.25">
      <c r="A51" s="20" t="s">
        <v>96</v>
      </c>
      <c r="B51" s="6" t="s">
        <v>32</v>
      </c>
      <c r="C51" s="8">
        <v>190000000</v>
      </c>
      <c r="D51" s="8">
        <v>194850000</v>
      </c>
      <c r="E51" s="8">
        <v>196707000</v>
      </c>
    </row>
    <row r="52" spans="1:5" x14ac:dyDescent="0.25">
      <c r="A52" s="20" t="s">
        <v>97</v>
      </c>
      <c r="B52" s="6" t="s">
        <v>33</v>
      </c>
      <c r="C52" s="8">
        <v>950000</v>
      </c>
      <c r="D52" s="8">
        <v>955000</v>
      </c>
      <c r="E52" s="8">
        <v>960000</v>
      </c>
    </row>
    <row r="53" spans="1:5" ht="31.5" x14ac:dyDescent="0.25">
      <c r="A53" s="20" t="s">
        <v>98</v>
      </c>
      <c r="B53" s="6" t="s">
        <v>34</v>
      </c>
      <c r="C53" s="8">
        <v>8500000</v>
      </c>
      <c r="D53" s="8">
        <v>8600000</v>
      </c>
      <c r="E53" s="8">
        <v>8700000</v>
      </c>
    </row>
    <row r="54" spans="1:5" x14ac:dyDescent="0.25">
      <c r="A54" s="20" t="s">
        <v>99</v>
      </c>
      <c r="B54" s="6" t="s">
        <v>130</v>
      </c>
      <c r="C54" s="8">
        <v>134286700</v>
      </c>
      <c r="D54" s="8">
        <v>136307500</v>
      </c>
      <c r="E54" s="8">
        <v>139382500</v>
      </c>
    </row>
    <row r="55" spans="1:5" x14ac:dyDescent="0.25">
      <c r="A55" s="20" t="s">
        <v>100</v>
      </c>
      <c r="B55" s="6" t="s">
        <v>35</v>
      </c>
      <c r="C55" s="8">
        <v>54793100</v>
      </c>
      <c r="D55" s="8">
        <v>55660000</v>
      </c>
      <c r="E55" s="8">
        <v>57200000</v>
      </c>
    </row>
    <row r="56" spans="1:5" x14ac:dyDescent="0.25">
      <c r="A56" s="20" t="s">
        <v>101</v>
      </c>
      <c r="B56" s="6" t="s">
        <v>36</v>
      </c>
      <c r="C56" s="8">
        <v>16500000</v>
      </c>
      <c r="D56" s="8">
        <v>16747500</v>
      </c>
      <c r="E56" s="8">
        <v>17082500</v>
      </c>
    </row>
    <row r="57" spans="1:5" x14ac:dyDescent="0.25">
      <c r="A57" s="20" t="s">
        <v>102</v>
      </c>
      <c r="B57" s="6" t="s">
        <v>37</v>
      </c>
      <c r="C57" s="8">
        <v>62993600</v>
      </c>
      <c r="D57" s="8">
        <v>63900000</v>
      </c>
      <c r="E57" s="8">
        <v>65100000</v>
      </c>
    </row>
    <row r="58" spans="1:5" ht="47.25" x14ac:dyDescent="0.25">
      <c r="A58" s="20" t="s">
        <v>103</v>
      </c>
      <c r="B58" s="6" t="s">
        <v>38</v>
      </c>
      <c r="C58" s="8">
        <v>14010528.109999999</v>
      </c>
      <c r="D58" s="8">
        <v>14123382.109999999</v>
      </c>
      <c r="E58" s="8">
        <v>14322492.109999999</v>
      </c>
    </row>
    <row r="59" spans="1:5" s="10" customFormat="1" x14ac:dyDescent="0.25">
      <c r="A59" s="19"/>
      <c r="B59" s="5" t="s">
        <v>63</v>
      </c>
      <c r="C59" s="7">
        <v>2119592478.1099999</v>
      </c>
      <c r="D59" s="7">
        <v>2204147462.1100001</v>
      </c>
      <c r="E59" s="7">
        <v>2212861162.1100001</v>
      </c>
    </row>
    <row r="60" spans="1:5" s="10" customFormat="1" x14ac:dyDescent="0.25">
      <c r="A60" s="23" t="s">
        <v>39</v>
      </c>
      <c r="B60" s="24"/>
      <c r="C60" s="24"/>
      <c r="D60" s="24"/>
      <c r="E60" s="25"/>
    </row>
    <row r="61" spans="1:5" x14ac:dyDescent="0.25">
      <c r="A61" s="20" t="s">
        <v>66</v>
      </c>
      <c r="B61" s="15" t="s">
        <v>124</v>
      </c>
      <c r="C61" s="8">
        <v>100</v>
      </c>
      <c r="D61" s="8">
        <v>100</v>
      </c>
      <c r="E61" s="8">
        <v>100</v>
      </c>
    </row>
    <row r="62" spans="1:5" s="10" customFormat="1" x14ac:dyDescent="0.25">
      <c r="A62" s="19"/>
      <c r="B62" s="5" t="s">
        <v>63</v>
      </c>
      <c r="C62" s="7">
        <v>100</v>
      </c>
      <c r="D62" s="7">
        <v>100</v>
      </c>
      <c r="E62" s="7">
        <v>100</v>
      </c>
    </row>
    <row r="63" spans="1:5" s="10" customFormat="1" x14ac:dyDescent="0.25">
      <c r="A63" s="28" t="s">
        <v>40</v>
      </c>
      <c r="B63" s="29"/>
      <c r="C63" s="29"/>
      <c r="D63" s="29"/>
      <c r="E63" s="30"/>
    </row>
    <row r="64" spans="1:5" x14ac:dyDescent="0.25">
      <c r="A64" s="20" t="s">
        <v>66</v>
      </c>
      <c r="B64" s="15" t="s">
        <v>124</v>
      </c>
      <c r="C64" s="8">
        <v>83600</v>
      </c>
      <c r="D64" s="8">
        <v>83600</v>
      </c>
      <c r="E64" s="8">
        <v>83600</v>
      </c>
    </row>
    <row r="65" spans="1:5" ht="94.5" x14ac:dyDescent="0.25">
      <c r="A65" s="20" t="s">
        <v>104</v>
      </c>
      <c r="B65" s="6" t="s">
        <v>41</v>
      </c>
      <c r="C65" s="8">
        <v>1300</v>
      </c>
      <c r="D65" s="8">
        <v>1300</v>
      </c>
      <c r="E65" s="8">
        <v>1300</v>
      </c>
    </row>
    <row r="66" spans="1:5" ht="78.75" x14ac:dyDescent="0.25">
      <c r="A66" s="20" t="s">
        <v>105</v>
      </c>
      <c r="B66" s="6" t="s">
        <v>42</v>
      </c>
      <c r="C66" s="8">
        <v>81000</v>
      </c>
      <c r="D66" s="8">
        <v>81000</v>
      </c>
      <c r="E66" s="8">
        <v>81000</v>
      </c>
    </row>
    <row r="67" spans="1:5" ht="63" x14ac:dyDescent="0.25">
      <c r="A67" s="20" t="s">
        <v>106</v>
      </c>
      <c r="B67" s="6" t="s">
        <v>43</v>
      </c>
      <c r="C67" s="8">
        <v>1300</v>
      </c>
      <c r="D67" s="8">
        <v>1300</v>
      </c>
      <c r="E67" s="8">
        <v>1300</v>
      </c>
    </row>
    <row r="68" spans="1:5" s="10" customFormat="1" x14ac:dyDescent="0.25">
      <c r="A68" s="19"/>
      <c r="B68" s="5" t="s">
        <v>63</v>
      </c>
      <c r="C68" s="7">
        <v>83600</v>
      </c>
      <c r="D68" s="7">
        <v>83600</v>
      </c>
      <c r="E68" s="7">
        <v>83600</v>
      </c>
    </row>
    <row r="69" spans="1:5" s="10" customFormat="1" x14ac:dyDescent="0.25">
      <c r="A69" s="23" t="s">
        <v>44</v>
      </c>
      <c r="B69" s="24"/>
      <c r="C69" s="24"/>
      <c r="D69" s="24"/>
      <c r="E69" s="25"/>
    </row>
    <row r="70" spans="1:5" x14ac:dyDescent="0.25">
      <c r="A70" s="20" t="s">
        <v>66</v>
      </c>
      <c r="B70" s="15" t="s">
        <v>124</v>
      </c>
      <c r="C70" s="8">
        <v>56700</v>
      </c>
      <c r="D70" s="8">
        <v>56700</v>
      </c>
      <c r="E70" s="8">
        <v>56700</v>
      </c>
    </row>
    <row r="71" spans="1:5" ht="110.25" x14ac:dyDescent="0.25">
      <c r="A71" s="20" t="s">
        <v>107</v>
      </c>
      <c r="B71" s="6" t="s">
        <v>45</v>
      </c>
      <c r="C71" s="8">
        <v>23300</v>
      </c>
      <c r="D71" s="8">
        <v>23300</v>
      </c>
      <c r="E71" s="8">
        <v>23300</v>
      </c>
    </row>
    <row r="72" spans="1:5" ht="126" x14ac:dyDescent="0.25">
      <c r="A72" s="20" t="s">
        <v>108</v>
      </c>
      <c r="B72" s="6" t="s">
        <v>46</v>
      </c>
      <c r="C72" s="8">
        <v>16700</v>
      </c>
      <c r="D72" s="8">
        <v>16700</v>
      </c>
      <c r="E72" s="8">
        <v>16700</v>
      </c>
    </row>
    <row r="73" spans="1:5" ht="94.5" x14ac:dyDescent="0.25">
      <c r="A73" s="20" t="s">
        <v>109</v>
      </c>
      <c r="B73" s="6" t="s">
        <v>47</v>
      </c>
      <c r="C73" s="8">
        <v>16700</v>
      </c>
      <c r="D73" s="8">
        <v>16700</v>
      </c>
      <c r="E73" s="8">
        <v>16700</v>
      </c>
    </row>
    <row r="74" spans="1:5" s="10" customFormat="1" x14ac:dyDescent="0.25">
      <c r="A74" s="19"/>
      <c r="B74" s="5" t="s">
        <v>63</v>
      </c>
      <c r="C74" s="7">
        <v>56700</v>
      </c>
      <c r="D74" s="7">
        <v>56700</v>
      </c>
      <c r="E74" s="7">
        <v>56700</v>
      </c>
    </row>
    <row r="75" spans="1:5" s="10" customFormat="1" x14ac:dyDescent="0.25">
      <c r="A75" s="23" t="s">
        <v>48</v>
      </c>
      <c r="B75" s="24"/>
      <c r="C75" s="24"/>
      <c r="D75" s="24"/>
      <c r="E75" s="25"/>
    </row>
    <row r="76" spans="1:5" x14ac:dyDescent="0.25">
      <c r="A76" s="20" t="s">
        <v>66</v>
      </c>
      <c r="B76" s="15" t="s">
        <v>124</v>
      </c>
      <c r="C76" s="8">
        <v>3510000</v>
      </c>
      <c r="D76" s="8">
        <v>3510000</v>
      </c>
      <c r="E76" s="8">
        <v>3510000</v>
      </c>
    </row>
    <row r="77" spans="1:5" ht="78.75" x14ac:dyDescent="0.25">
      <c r="A77" s="20" t="s">
        <v>110</v>
      </c>
      <c r="B77" s="6" t="s">
        <v>2</v>
      </c>
      <c r="C77" s="8">
        <v>5000</v>
      </c>
      <c r="D77" s="8">
        <v>5000</v>
      </c>
      <c r="E77" s="8">
        <v>5000</v>
      </c>
    </row>
    <row r="78" spans="1:5" ht="173.25" x14ac:dyDescent="0.25">
      <c r="A78" s="20" t="s">
        <v>111</v>
      </c>
      <c r="B78" s="6" t="s">
        <v>1</v>
      </c>
      <c r="C78" s="8">
        <v>5000</v>
      </c>
      <c r="D78" s="8">
        <v>5000</v>
      </c>
      <c r="E78" s="8">
        <v>5000</v>
      </c>
    </row>
    <row r="79" spans="1:5" ht="47.25" x14ac:dyDescent="0.25">
      <c r="A79" s="20" t="s">
        <v>112</v>
      </c>
      <c r="B79" s="6" t="s">
        <v>49</v>
      </c>
      <c r="C79" s="8">
        <v>3500000</v>
      </c>
      <c r="D79" s="8">
        <v>3500000</v>
      </c>
      <c r="E79" s="8">
        <v>3500000</v>
      </c>
    </row>
    <row r="80" spans="1:5" s="10" customFormat="1" x14ac:dyDescent="0.25">
      <c r="A80" s="19"/>
      <c r="B80" s="5" t="s">
        <v>63</v>
      </c>
      <c r="C80" s="7">
        <v>3510000</v>
      </c>
      <c r="D80" s="7">
        <v>3510000</v>
      </c>
      <c r="E80" s="7">
        <v>3510000</v>
      </c>
    </row>
    <row r="81" spans="1:5" s="10" customFormat="1" x14ac:dyDescent="0.25">
      <c r="A81" s="23" t="s">
        <v>50</v>
      </c>
      <c r="B81" s="24"/>
      <c r="C81" s="24"/>
      <c r="D81" s="24"/>
      <c r="E81" s="25"/>
    </row>
    <row r="82" spans="1:5" x14ac:dyDescent="0.25">
      <c r="A82" s="20" t="s">
        <v>66</v>
      </c>
      <c r="B82" s="15" t="s">
        <v>124</v>
      </c>
      <c r="C82" s="8">
        <v>10000</v>
      </c>
      <c r="D82" s="8">
        <v>10000</v>
      </c>
      <c r="E82" s="8">
        <v>10000</v>
      </c>
    </row>
    <row r="83" spans="1:5" ht="110.25" x14ac:dyDescent="0.25">
      <c r="A83" s="20" t="s">
        <v>113</v>
      </c>
      <c r="B83" s="6" t="s">
        <v>51</v>
      </c>
      <c r="C83" s="8">
        <v>10000</v>
      </c>
      <c r="D83" s="8">
        <v>10000</v>
      </c>
      <c r="E83" s="8">
        <v>10000</v>
      </c>
    </row>
    <row r="84" spans="1:5" s="10" customFormat="1" x14ac:dyDescent="0.25">
      <c r="A84" s="19"/>
      <c r="B84" s="5" t="s">
        <v>63</v>
      </c>
      <c r="C84" s="7">
        <v>10000</v>
      </c>
      <c r="D84" s="7">
        <v>10000</v>
      </c>
      <c r="E84" s="7">
        <v>10000</v>
      </c>
    </row>
    <row r="85" spans="1:5" s="10" customFormat="1" x14ac:dyDescent="0.25">
      <c r="A85" s="28" t="s">
        <v>52</v>
      </c>
      <c r="B85" s="29"/>
      <c r="C85" s="29"/>
      <c r="D85" s="29"/>
      <c r="E85" s="30"/>
    </row>
    <row r="86" spans="1:5" x14ac:dyDescent="0.25">
      <c r="A86" s="20" t="s">
        <v>66</v>
      </c>
      <c r="B86" s="15" t="s">
        <v>124</v>
      </c>
      <c r="C86" s="8">
        <v>3034400</v>
      </c>
      <c r="D86" s="8">
        <v>3034400</v>
      </c>
      <c r="E86" s="8">
        <v>3034400</v>
      </c>
    </row>
    <row r="87" spans="1:5" ht="94.5" x14ac:dyDescent="0.25">
      <c r="A87" s="20" t="s">
        <v>114</v>
      </c>
      <c r="B87" s="6" t="s">
        <v>53</v>
      </c>
      <c r="C87" s="8">
        <v>16900</v>
      </c>
      <c r="D87" s="8">
        <v>16900</v>
      </c>
      <c r="E87" s="8">
        <v>16900</v>
      </c>
    </row>
    <row r="88" spans="1:5" ht="110.25" x14ac:dyDescent="0.25">
      <c r="A88" s="20" t="s">
        <v>115</v>
      </c>
      <c r="B88" s="6" t="s">
        <v>54</v>
      </c>
      <c r="C88" s="8">
        <v>199500</v>
      </c>
      <c r="D88" s="8">
        <v>199500</v>
      </c>
      <c r="E88" s="8">
        <v>199500</v>
      </c>
    </row>
    <row r="89" spans="1:5" ht="94.5" x14ac:dyDescent="0.25">
      <c r="A89" s="20" t="s">
        <v>116</v>
      </c>
      <c r="B89" s="6" t="s">
        <v>55</v>
      </c>
      <c r="C89" s="8">
        <v>40300</v>
      </c>
      <c r="D89" s="8">
        <v>40300</v>
      </c>
      <c r="E89" s="8">
        <v>40300</v>
      </c>
    </row>
    <row r="90" spans="1:5" ht="110.25" x14ac:dyDescent="0.25">
      <c r="A90" s="20" t="s">
        <v>117</v>
      </c>
      <c r="B90" s="6" t="s">
        <v>56</v>
      </c>
      <c r="C90" s="8">
        <v>22700</v>
      </c>
      <c r="D90" s="8">
        <v>22700</v>
      </c>
      <c r="E90" s="8">
        <v>22700</v>
      </c>
    </row>
    <row r="91" spans="1:5" ht="94.5" x14ac:dyDescent="0.25">
      <c r="A91" s="20" t="s">
        <v>118</v>
      </c>
      <c r="B91" s="6" t="s">
        <v>57</v>
      </c>
      <c r="C91" s="8">
        <v>17400</v>
      </c>
      <c r="D91" s="8">
        <v>17400</v>
      </c>
      <c r="E91" s="8">
        <v>17400</v>
      </c>
    </row>
    <row r="92" spans="1:5" ht="110.25" x14ac:dyDescent="0.25">
      <c r="A92" s="20" t="s">
        <v>119</v>
      </c>
      <c r="B92" s="6" t="s">
        <v>58</v>
      </c>
      <c r="C92" s="8">
        <v>162600</v>
      </c>
      <c r="D92" s="8">
        <v>162600</v>
      </c>
      <c r="E92" s="8">
        <v>162600</v>
      </c>
    </row>
    <row r="93" spans="1:5" ht="157.5" x14ac:dyDescent="0.25">
      <c r="A93" s="20" t="s">
        <v>120</v>
      </c>
      <c r="B93" s="6" t="s">
        <v>59</v>
      </c>
      <c r="C93" s="8">
        <v>27300</v>
      </c>
      <c r="D93" s="8">
        <v>27300</v>
      </c>
      <c r="E93" s="8">
        <v>27300</v>
      </c>
    </row>
    <row r="94" spans="1:5" ht="94.5" x14ac:dyDescent="0.25">
      <c r="A94" s="20" t="s">
        <v>121</v>
      </c>
      <c r="B94" s="6" t="s">
        <v>60</v>
      </c>
      <c r="C94" s="8">
        <v>4800</v>
      </c>
      <c r="D94" s="8">
        <v>4800</v>
      </c>
      <c r="E94" s="8">
        <v>4800</v>
      </c>
    </row>
    <row r="95" spans="1:5" ht="94.5" x14ac:dyDescent="0.25">
      <c r="A95" s="20" t="s">
        <v>109</v>
      </c>
      <c r="B95" s="6" t="s">
        <v>47</v>
      </c>
      <c r="C95" s="8">
        <v>576700</v>
      </c>
      <c r="D95" s="8">
        <v>576700</v>
      </c>
      <c r="E95" s="8">
        <v>576700</v>
      </c>
    </row>
    <row r="96" spans="1:5" ht="94.5" x14ac:dyDescent="0.25">
      <c r="A96" s="20" t="s">
        <v>104</v>
      </c>
      <c r="B96" s="6" t="s">
        <v>41</v>
      </c>
      <c r="C96" s="8">
        <v>1693100</v>
      </c>
      <c r="D96" s="8">
        <v>1693100</v>
      </c>
      <c r="E96" s="8">
        <v>1693100</v>
      </c>
    </row>
    <row r="97" spans="1:5" ht="157.5" x14ac:dyDescent="0.25">
      <c r="A97" s="20" t="s">
        <v>122</v>
      </c>
      <c r="B97" s="6" t="s">
        <v>61</v>
      </c>
      <c r="C97" s="8">
        <v>273100</v>
      </c>
      <c r="D97" s="8">
        <v>273100</v>
      </c>
      <c r="E97" s="8">
        <v>273100</v>
      </c>
    </row>
    <row r="98" spans="1:5" s="10" customFormat="1" x14ac:dyDescent="0.25">
      <c r="A98" s="19"/>
      <c r="B98" s="5" t="s">
        <v>63</v>
      </c>
      <c r="C98" s="7">
        <v>3034400</v>
      </c>
      <c r="D98" s="7">
        <v>3034400</v>
      </c>
      <c r="E98" s="7">
        <v>3034400</v>
      </c>
    </row>
    <row r="99" spans="1:5" x14ac:dyDescent="0.25">
      <c r="A99" s="28" t="s">
        <v>62</v>
      </c>
      <c r="B99" s="30"/>
      <c r="C99" s="11">
        <f>SUM(C13+C16+C26+C42+C59+C62+C68+C74+C80+C84+C98)</f>
        <v>6666464100</v>
      </c>
      <c r="D99" s="11">
        <f>SUM(D13+D16+D26+D42+D59+D62+D68+D74+D80+D84+D98)</f>
        <v>5369202200</v>
      </c>
      <c r="E99" s="11">
        <f>SUM(E13+E16+E26+E42+E59+E62+E68+E74+E80+E84+E98)</f>
        <v>4951043000</v>
      </c>
    </row>
  </sheetData>
  <mergeCells count="17">
    <mergeCell ref="A99:B99"/>
    <mergeCell ref="B6:B7"/>
    <mergeCell ref="A6:A7"/>
    <mergeCell ref="C6:E6"/>
    <mergeCell ref="A60:E60"/>
    <mergeCell ref="A63:E63"/>
    <mergeCell ref="A69:E69"/>
    <mergeCell ref="A75:E75"/>
    <mergeCell ref="A81:E81"/>
    <mergeCell ref="A9:E9"/>
    <mergeCell ref="A17:E17"/>
    <mergeCell ref="A14:E14"/>
    <mergeCell ref="A27:E27"/>
    <mergeCell ref="A43:E43"/>
    <mergeCell ref="A3:E3"/>
    <mergeCell ref="C1:E1"/>
    <mergeCell ref="A85:E85"/>
  </mergeCells>
  <pageMargins left="0.55118110236220474" right="0.35433070866141736" top="0.59055118110236227" bottom="0.59055118110236227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Исполн. (доходы)</vt:lpstr>
      <vt:lpstr>'Исполн. (доходы)'!Заголовки_для_печати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2024-11-26T09:31:41Z</cp:lastPrinted>
  <dcterms:created xsi:type="dcterms:W3CDTF">2024-11-14T05:41:10Z</dcterms:created>
  <dcterms:modified xsi:type="dcterms:W3CDTF">2024-11-26T09:32:06Z</dcterms:modified>
</cp:coreProperties>
</file>