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-150" windowWidth="20730" windowHeight="1176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77" i="1" l="1"/>
  <c r="B47" i="1" l="1"/>
  <c r="C11" i="1"/>
  <c r="E52" i="1" l="1"/>
  <c r="F52" i="1" s="1"/>
  <c r="D52" i="1"/>
  <c r="C52" i="1"/>
  <c r="B52" i="1"/>
  <c r="F51" i="1"/>
  <c r="E47" i="1"/>
  <c r="F47" i="1" s="1"/>
  <c r="D47" i="1"/>
  <c r="C47" i="1"/>
  <c r="F46" i="1"/>
  <c r="E42" i="1"/>
  <c r="F42" i="1" s="1"/>
  <c r="D42" i="1"/>
  <c r="C42" i="1"/>
  <c r="B42" i="1"/>
  <c r="F41" i="1"/>
  <c r="E37" i="1"/>
  <c r="F37" i="1" s="1"/>
  <c r="D37" i="1"/>
  <c r="C37" i="1"/>
  <c r="B37" i="1"/>
  <c r="F36" i="1"/>
  <c r="E32" i="1"/>
  <c r="F32" i="1" s="1"/>
  <c r="D32" i="1"/>
  <c r="C32" i="1"/>
  <c r="B32" i="1"/>
  <c r="F31" i="1"/>
  <c r="D93" i="1"/>
  <c r="E93" i="1"/>
  <c r="F93" i="1" s="1"/>
  <c r="C93" i="1"/>
  <c r="B93" i="1"/>
  <c r="F92" i="1"/>
  <c r="E98" i="1" l="1"/>
  <c r="F98" i="1" s="1"/>
  <c r="D98" i="1"/>
  <c r="C98" i="1"/>
  <c r="B98" i="1"/>
  <c r="F97" i="1"/>
  <c r="E88" i="1"/>
  <c r="F88" i="1" s="1"/>
  <c r="D88" i="1"/>
  <c r="C88" i="1"/>
  <c r="B88" i="1"/>
  <c r="F87" i="1"/>
  <c r="E83" i="1"/>
  <c r="F83" i="1" s="1"/>
  <c r="D83" i="1"/>
  <c r="C83" i="1"/>
  <c r="B83" i="1"/>
  <c r="F82" i="1"/>
  <c r="E72" i="1" l="1"/>
  <c r="E77" i="1" l="1"/>
  <c r="D77" i="1"/>
  <c r="B77" i="1"/>
  <c r="F76" i="1"/>
  <c r="E26" i="1"/>
  <c r="F26" i="1" s="1"/>
  <c r="D26" i="1"/>
  <c r="C26" i="1"/>
  <c r="B26" i="1"/>
  <c r="F25" i="1"/>
  <c r="E21" i="1"/>
  <c r="F21" i="1" s="1"/>
  <c r="D21" i="1"/>
  <c r="C21" i="1"/>
  <c r="B21" i="1"/>
  <c r="F20" i="1"/>
  <c r="E16" i="1"/>
  <c r="F16" i="1" s="1"/>
  <c r="D16" i="1"/>
  <c r="C16" i="1"/>
  <c r="B16" i="1"/>
  <c r="F15" i="1"/>
  <c r="F72" i="1"/>
  <c r="D72" i="1"/>
  <c r="C72" i="1"/>
  <c r="B72" i="1"/>
  <c r="F71" i="1"/>
  <c r="E67" i="1"/>
  <c r="F67" i="1" s="1"/>
  <c r="D67" i="1"/>
  <c r="C67" i="1"/>
  <c r="B67" i="1"/>
  <c r="F66" i="1"/>
  <c r="E62" i="1"/>
  <c r="F62" i="1" s="1"/>
  <c r="D62" i="1"/>
  <c r="C62" i="1"/>
  <c r="B62" i="1"/>
  <c r="F61" i="1"/>
  <c r="E56" i="1"/>
  <c r="F56" i="1" s="1"/>
  <c r="D56" i="1"/>
  <c r="C56" i="1"/>
  <c r="B56" i="1"/>
  <c r="F55" i="1"/>
  <c r="E11" i="1"/>
  <c r="D11" i="1"/>
  <c r="B11" i="1"/>
  <c r="F10" i="1"/>
  <c r="B99" i="1" l="1"/>
  <c r="B100" i="1" s="1"/>
  <c r="D99" i="1"/>
  <c r="D100" i="1" s="1"/>
  <c r="C99" i="1"/>
  <c r="C100" i="1" s="1"/>
  <c r="F77" i="1"/>
  <c r="E99" i="1"/>
  <c r="E100" i="1" s="1"/>
  <c r="F100" i="1" s="1"/>
  <c r="F11" i="1"/>
  <c r="F99" i="1" l="1"/>
</calcChain>
</file>

<file path=xl/sharedStrings.xml><?xml version="1.0" encoding="utf-8"?>
<sst xmlns="http://schemas.openxmlformats.org/spreadsheetml/2006/main" count="141" uniqueCount="50">
  <si>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</si>
  <si>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</si>
  <si>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</si>
  <si>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>Средняя цена, руб.</t>
  </si>
  <si>
    <t>Начальная (максимальная) цена, руб.</t>
  </si>
  <si>
    <t xml:space="preserve">Наименование товара, тех. </t>
  </si>
  <si>
    <t xml:space="preserve">Кол-во ед. товара  </t>
  </si>
  <si>
    <t>шт</t>
  </si>
  <si>
    <t>Цена за ед. товара*</t>
  </si>
  <si>
    <t xml:space="preserve">Итого </t>
  </si>
  <si>
    <t>ВСЕГО</t>
  </si>
  <si>
    <t>ВСЕГО с доставкой</t>
  </si>
  <si>
    <t>,</t>
  </si>
  <si>
    <t xml:space="preserve"> </t>
  </si>
  <si>
    <t>ПАЗ 32053-70 (VIN X1M3205BXJ0003725)</t>
  </si>
  <si>
    <t>Toyota Hiace (VIN JTFSX23P006120720)</t>
  </si>
  <si>
    <t>КАВЗ 4235-65 (VIN Z7N423565J0002953)</t>
  </si>
  <si>
    <t xml:space="preserve">Приложение 2
к извещению об осуществлении закупки
</t>
  </si>
  <si>
    <t>Nissan Almera Classic  (VIN KNMCSHLMSCP83988)</t>
  </si>
  <si>
    <t>литр</t>
  </si>
  <si>
    <t>Масло трансмиссионное</t>
  </si>
  <si>
    <t>кг</t>
  </si>
  <si>
    <t>Жидкость охлаждающая</t>
  </si>
  <si>
    <t>Моторное масло</t>
  </si>
  <si>
    <t>Свечи зажигания</t>
  </si>
  <si>
    <t>комплект</t>
  </si>
  <si>
    <t>Смазка пластичная</t>
  </si>
  <si>
    <t xml:space="preserve">Моторное масло </t>
  </si>
  <si>
    <t>Масло гидравлическое</t>
  </si>
  <si>
    <t>Тормозная жидкость (объем: не менее 0,25 кг)</t>
  </si>
  <si>
    <t xml:space="preserve">Начальная (максимальная цена) контракта составляет 148 465 (сто сорок восемь тысяч четыреста шестьдесят пять) рублей 00 копеек
1* - Коммерческое предложение    № б/н от 07.04.2022г.
2* - Коммерческое предложение  №  б/н от 07.04.2022г.
3* - Коммерческое предложение  №б/н от 0.04.2022г.
Работник контрактной службы                                                                                                                                                       Пискарева Н.А.
</t>
  </si>
  <si>
    <t>ОБОСНОВАНИЕ НАЧАЛЬНОЙ (МАКСИМАЛЬНОЙ) ЦЕНЫ КОНТРАКТА НА ПОСТАВКУ АВТОЗАПЧАСТЕЙ И ГОРЮЧЕ-СМАЗОЧНЫХ МАТЕРИАЛОВ</t>
  </si>
  <si>
    <r>
      <t xml:space="preserve">Смазка пластичная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
</t>
    </r>
  </si>
  <si>
    <t xml:space="preserve"> Группа: Антифрикционная
Дополнительные: Вид: Литол-24, ГОСТ 21150-87</t>
  </si>
  <si>
    <t xml:space="preserve">Область применения: Для дизельных двигателей; Класс: Всесезонное; Тип: Полусинтетическое;
Класс вязкости по SAE:  15W-40.
</t>
  </si>
  <si>
    <t>Температура начала кристаллизации: ≤ -40,00; Концентрат: нет.</t>
  </si>
  <si>
    <r>
      <rPr>
        <sz val="8"/>
        <color theme="1"/>
        <rFont val="Times New Roman"/>
        <family val="1"/>
        <charset val="204"/>
      </rPr>
      <t>Функциональные присадки: Антиокислительные, Противоизносные;
Дополнительные: Марка : «Р»</t>
    </r>
    <r>
      <rPr>
        <b/>
        <sz val="10"/>
        <color theme="1"/>
        <rFont val="Times New Roman"/>
        <family val="1"/>
        <charset val="204"/>
      </rPr>
      <t xml:space="preserve">
</t>
    </r>
  </si>
  <si>
    <t>Артикул: А11-Р</t>
  </si>
  <si>
    <t xml:space="preserve">Область применения: Для бензиновых двигателей; Класс: Всесезонное; Тип: Синтетическое; 
Класс вязкости по SAE: 5W-40
</t>
  </si>
  <si>
    <t xml:space="preserve">Температура начала кристаллизации: ≤ -65,00; Концентрат: нет.
Дополнительные: Вид: Тосол-ТС
</t>
  </si>
  <si>
    <t xml:space="preserve">Группа: Антифрикционная
Дополнительные: Вид: Литол-24
</t>
  </si>
  <si>
    <t xml:space="preserve">Сезон эксплуатации: Всесезонное; Состав: Противоизносные присадки;
Дополнительные:  Класс вязкости по SAE: 85W-90
</t>
  </si>
  <si>
    <t xml:space="preserve">Область применения: Для бензиновых двигателей;Класс: Всесезонное; Тип: Синтетическое; 
Класс вязкости по SAE: 5W-30. Дополнительные: Бренд: Toyota
</t>
  </si>
  <si>
    <t xml:space="preserve">Температура начала кристаллизации: ≤ -40,00; Концентрат: да.
Дополнительные: Бренд: Toyota; Класс: G12
</t>
  </si>
  <si>
    <t xml:space="preserve">Сезон эксплуатации: Зимнее; Состав: Противозадирные присадки высокой эффективности и многофункционального действия ;
Дополнительные: Бренд: Toyota; Класс вязкости по SAE: 75W-90; Стандарт: Gl-4/Gl-5
</t>
  </si>
  <si>
    <t>до -20 С, объем: не менее 4,2л.</t>
  </si>
  <si>
    <t>Жидкость стеклоомывающая</t>
  </si>
  <si>
    <t xml:space="preserve">Область применения: Для бензиновых двигателей; Класс: Всесезонное; Тип: Синтетическое; 
Класс вязкости по SAE: 5W-30. Дополнительные: Бренд: Nissan
</t>
  </si>
  <si>
    <t xml:space="preserve">Сезон эксплуатации: Всесезонное; Состав: Противозадирные присадки высокой эффективности;
Дополнительные: Класс вязкости по SAE: 75W-80; Стандарт: Gl-4
</t>
  </si>
  <si>
    <t xml:space="preserve"> до -20 С, объем: не менее 4,2л.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</si>
</sst>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indexed="64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double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top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2" fontId="3" fillId="0" borderId="20" xfId="0" applyNumberFormat="1" applyFont="1" applyBorder="1" applyAlignment="1">
      <alignment vertical="top" wrapText="1"/>
    </xf>
    <xf numFmtId="2" fontId="5" fillId="0" borderId="21" xfId="0" applyNumberFormat="1" applyFont="1" applyBorder="1" applyAlignment="1">
      <alignment horizontal="center" vertical="top" wrapText="1"/>
    </xf>
    <xf numFmtId="2" fontId="5" fillId="0" borderId="21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5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justify" vertical="top" wrapText="1"/>
    </xf>
    <xf numFmtId="2" fontId="5" fillId="0" borderId="24" xfId="0" applyNumberFormat="1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vertical="top" wrapText="1"/>
    </xf>
    <xf numFmtId="2" fontId="3" fillId="0" borderId="15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2" fontId="8" fillId="0" borderId="23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0" fontId="9" fillId="0" borderId="26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0" fillId="0" borderId="0" xfId="0" applyNumberFormat="1"/>
    <xf numFmtId="0" fontId="8" fillId="0" borderId="16" xfId="0" applyFont="1" applyFill="1" applyBorder="1" applyAlignment="1">
      <alignment horizontal="left" vertical="top" wrapText="1"/>
    </xf>
    <xf numFmtId="2" fontId="8" fillId="0" borderId="23" xfId="0" applyNumberFormat="1" applyFont="1" applyFill="1" applyBorder="1" applyAlignment="1">
      <alignment horizontal="center" vertical="top" wrapText="1"/>
    </xf>
    <xf numFmtId="2" fontId="8" fillId="0" borderId="22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Alignment="1">
      <alignment horizontal="righ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2" fontId="1" fillId="0" borderId="24" xfId="0" applyNumberFormat="1" applyFont="1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2" fontId="3" fillId="0" borderId="24" xfId="0" applyNumberFormat="1" applyFont="1" applyBorder="1" applyAlignment="1">
      <alignment vertical="top" wrapText="1"/>
    </xf>
    <xf numFmtId="0" fontId="5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6"/>
  <sheetViews>
    <sheetView tabSelected="1" topLeftCell="A92" zoomScaleNormal="100" workbookViewId="0">
      <selection activeCell="I96" sqref="I96"/>
    </sheetView>
  </sheetViews>
  <sheetFormatPr defaultRowHeight="12.75" x14ac:dyDescent="0.25"/>
  <cols>
    <col min="1" max="1" width="36.28515625" style="2" customWidth="1"/>
    <col min="2" max="2" width="19.140625" style="2" customWidth="1"/>
    <col min="3" max="3" width="18.85546875" style="2" customWidth="1"/>
    <col min="4" max="4" width="18.7109375" style="2" customWidth="1"/>
    <col min="5" max="5" width="16.5703125" style="2" customWidth="1"/>
    <col min="6" max="6" width="17.140625" style="2" customWidth="1"/>
    <col min="7" max="7" width="12.28515625" style="24" customWidth="1"/>
    <col min="8" max="8" width="12.85546875" style="25" customWidth="1"/>
    <col min="9" max="9" width="12.140625" style="1" customWidth="1"/>
    <col min="10" max="10" width="13" style="1" customWidth="1"/>
    <col min="11" max="16384" width="9.140625" style="1"/>
  </cols>
  <sheetData>
    <row r="1" spans="1:8" ht="30.75" customHeight="1" x14ac:dyDescent="0.25">
      <c r="E1" s="50" t="s">
        <v>17</v>
      </c>
      <c r="F1" s="50"/>
    </row>
    <row r="2" spans="1:8" ht="27.75" customHeight="1" thickBot="1" x14ac:dyDescent="0.3">
      <c r="A2" s="55" t="s">
        <v>31</v>
      </c>
      <c r="B2" s="55"/>
      <c r="C2" s="55"/>
      <c r="D2" s="55"/>
      <c r="E2" s="55"/>
      <c r="F2" s="55"/>
      <c r="G2" s="1"/>
      <c r="H2" s="1"/>
    </row>
    <row r="3" spans="1:8" s="4" customFormat="1" ht="24.75" customHeight="1" thickTop="1" thickBot="1" x14ac:dyDescent="0.3">
      <c r="A3" s="2" t="s">
        <v>0</v>
      </c>
      <c r="B3" s="3"/>
      <c r="C3" s="3"/>
      <c r="D3" s="3"/>
      <c r="E3" s="3"/>
      <c r="F3" s="3"/>
    </row>
    <row r="4" spans="1:8" ht="39.75" customHeight="1" thickTop="1" thickBot="1" x14ac:dyDescent="0.3">
      <c r="A4" s="56" t="s">
        <v>1</v>
      </c>
      <c r="B4" s="58" t="s">
        <v>2</v>
      </c>
      <c r="C4" s="59"/>
      <c r="D4" s="60"/>
      <c r="E4" s="5" t="s">
        <v>3</v>
      </c>
      <c r="F4" s="6" t="s">
        <v>4</v>
      </c>
      <c r="G4" s="1"/>
      <c r="H4" s="1"/>
    </row>
    <row r="5" spans="1:8" ht="13.5" customHeight="1" thickBot="1" x14ac:dyDescent="0.3">
      <c r="A5" s="57"/>
      <c r="B5" s="7">
        <v>1</v>
      </c>
      <c r="C5" s="8">
        <v>2</v>
      </c>
      <c r="D5" s="8">
        <v>3</v>
      </c>
      <c r="E5" s="9"/>
      <c r="F5" s="10" t="s">
        <v>13</v>
      </c>
      <c r="G5" s="1"/>
      <c r="H5" s="1"/>
    </row>
    <row r="6" spans="1:8" ht="24" customHeight="1" thickBot="1" x14ac:dyDescent="0.3">
      <c r="A6" s="41" t="s">
        <v>16</v>
      </c>
      <c r="B6" s="26"/>
      <c r="C6" s="26"/>
      <c r="D6" s="26"/>
      <c r="E6" s="27"/>
      <c r="F6" s="28"/>
      <c r="G6" s="1"/>
      <c r="H6" s="1"/>
    </row>
    <row r="7" spans="1:8" customFormat="1" ht="15" customHeight="1" thickTop="1" thickBot="1" x14ac:dyDescent="0.3">
      <c r="A7" s="65" t="s">
        <v>5</v>
      </c>
      <c r="B7" s="51" t="s">
        <v>32</v>
      </c>
      <c r="C7" s="52"/>
      <c r="D7" s="52"/>
      <c r="E7" s="53"/>
      <c r="F7" s="40"/>
    </row>
    <row r="8" spans="1:8" customFormat="1" ht="22.5" customHeight="1" thickTop="1" thickBot="1" x14ac:dyDescent="0.3">
      <c r="A8" s="66"/>
      <c r="B8" s="67" t="s">
        <v>33</v>
      </c>
      <c r="C8" s="68"/>
      <c r="D8" s="68"/>
      <c r="E8" s="69"/>
      <c r="F8" s="64"/>
    </row>
    <row r="9" spans="1:8" customFormat="1" ht="20.100000000000001" customHeight="1" thickTop="1" thickBot="1" x14ac:dyDescent="0.3">
      <c r="A9" s="31" t="s">
        <v>6</v>
      </c>
      <c r="B9" s="32">
        <v>0.8</v>
      </c>
      <c r="C9" s="33" t="s">
        <v>21</v>
      </c>
      <c r="D9" s="33"/>
      <c r="E9" s="34"/>
      <c r="F9" s="35"/>
    </row>
    <row r="10" spans="1:8" customFormat="1" ht="20.100000000000001" customHeight="1" thickTop="1" thickBot="1" x14ac:dyDescent="0.3">
      <c r="A10" s="31" t="s">
        <v>8</v>
      </c>
      <c r="B10" s="17">
        <v>5000</v>
      </c>
      <c r="C10" s="17">
        <v>4700</v>
      </c>
      <c r="D10" s="18">
        <v>4750</v>
      </c>
      <c r="E10" s="36">
        <v>4816.67</v>
      </c>
      <c r="F10" s="37">
        <f>E10</f>
        <v>4816.67</v>
      </c>
    </row>
    <row r="11" spans="1:8" customFormat="1" ht="20.100000000000001" customHeight="1" thickTop="1" thickBot="1" x14ac:dyDescent="0.3">
      <c r="A11" s="31" t="s">
        <v>9</v>
      </c>
      <c r="B11" s="38">
        <f>B10*B9</f>
        <v>4000</v>
      </c>
      <c r="C11" s="39">
        <f>C10*B9</f>
        <v>3760</v>
      </c>
      <c r="D11" s="36">
        <f>D10*B9</f>
        <v>3800</v>
      </c>
      <c r="E11" s="36">
        <f>B9*E10</f>
        <v>3853.3360000000002</v>
      </c>
      <c r="F11" s="37">
        <f>E11</f>
        <v>3853.3360000000002</v>
      </c>
    </row>
    <row r="12" spans="1:8" customFormat="1" ht="15" customHeight="1" thickTop="1" thickBot="1" x14ac:dyDescent="0.3">
      <c r="A12" s="70" t="s">
        <v>5</v>
      </c>
      <c r="B12" s="51" t="s">
        <v>23</v>
      </c>
      <c r="C12" s="52"/>
      <c r="D12" s="52"/>
      <c r="E12" s="53"/>
      <c r="F12" s="40"/>
    </row>
    <row r="13" spans="1:8" customFormat="1" ht="24" customHeight="1" thickTop="1" thickBot="1" x14ac:dyDescent="0.3">
      <c r="A13" s="66"/>
      <c r="B13" s="67" t="s">
        <v>34</v>
      </c>
      <c r="C13" s="68"/>
      <c r="D13" s="68"/>
      <c r="E13" s="69"/>
      <c r="F13" s="64"/>
    </row>
    <row r="14" spans="1:8" customFormat="1" ht="20.100000000000001" customHeight="1" thickTop="1" thickBot="1" x14ac:dyDescent="0.3">
      <c r="A14" s="31" t="s">
        <v>6</v>
      </c>
      <c r="B14" s="32">
        <v>12</v>
      </c>
      <c r="C14" s="33" t="s">
        <v>19</v>
      </c>
      <c r="D14" s="33"/>
      <c r="E14" s="34"/>
      <c r="F14" s="35"/>
    </row>
    <row r="15" spans="1:8" customFormat="1" ht="20.100000000000001" customHeight="1" thickTop="1" thickBot="1" x14ac:dyDescent="0.3">
      <c r="A15" s="31" t="s">
        <v>8</v>
      </c>
      <c r="B15" s="17">
        <v>1050</v>
      </c>
      <c r="C15" s="17">
        <v>977.5</v>
      </c>
      <c r="D15" s="17">
        <v>1100</v>
      </c>
      <c r="E15" s="36">
        <v>1042.5</v>
      </c>
      <c r="F15" s="37">
        <f>E15</f>
        <v>1042.5</v>
      </c>
    </row>
    <row r="16" spans="1:8" customFormat="1" ht="20.100000000000001" customHeight="1" thickTop="1" thickBot="1" x14ac:dyDescent="0.3">
      <c r="A16" s="31" t="s">
        <v>9</v>
      </c>
      <c r="B16" s="38">
        <f>B15*B14</f>
        <v>12600</v>
      </c>
      <c r="C16" s="39">
        <f>C15*B14</f>
        <v>11730</v>
      </c>
      <c r="D16" s="36">
        <f>D15*B14</f>
        <v>13200</v>
      </c>
      <c r="E16" s="36">
        <f>B14*E15</f>
        <v>12510</v>
      </c>
      <c r="F16" s="37">
        <f>E16</f>
        <v>12510</v>
      </c>
    </row>
    <row r="17" spans="1:8" customFormat="1" ht="15" customHeight="1" thickTop="1" thickBot="1" x14ac:dyDescent="0.3">
      <c r="A17" s="70" t="s">
        <v>5</v>
      </c>
      <c r="B17" s="51" t="s">
        <v>22</v>
      </c>
      <c r="C17" s="52"/>
      <c r="D17" s="52"/>
      <c r="E17" s="53"/>
      <c r="F17" s="40"/>
    </row>
    <row r="18" spans="1:8" customFormat="1" ht="15.75" customHeight="1" thickTop="1" thickBot="1" x14ac:dyDescent="0.3">
      <c r="A18" s="66"/>
      <c r="B18" s="67" t="s">
        <v>35</v>
      </c>
      <c r="C18" s="71"/>
      <c r="D18" s="71"/>
      <c r="E18" s="72"/>
      <c r="F18" s="64"/>
    </row>
    <row r="19" spans="1:8" customFormat="1" ht="20.100000000000001" customHeight="1" thickTop="1" thickBot="1" x14ac:dyDescent="0.3">
      <c r="A19" s="31" t="s">
        <v>6</v>
      </c>
      <c r="B19" s="32">
        <v>20</v>
      </c>
      <c r="C19" s="33" t="s">
        <v>21</v>
      </c>
      <c r="D19" s="33"/>
      <c r="E19" s="34"/>
      <c r="F19" s="35"/>
    </row>
    <row r="20" spans="1:8" customFormat="1" ht="20.100000000000001" customHeight="1" thickTop="1" thickBot="1" x14ac:dyDescent="0.3">
      <c r="A20" s="31" t="s">
        <v>8</v>
      </c>
      <c r="B20" s="17">
        <v>190</v>
      </c>
      <c r="C20" s="17">
        <v>185</v>
      </c>
      <c r="D20" s="17">
        <v>175</v>
      </c>
      <c r="E20" s="36">
        <v>183.33</v>
      </c>
      <c r="F20" s="37">
        <f>E20</f>
        <v>183.33</v>
      </c>
    </row>
    <row r="21" spans="1:8" customFormat="1" ht="20.100000000000001" customHeight="1" thickTop="1" thickBot="1" x14ac:dyDescent="0.3">
      <c r="A21" s="31" t="s">
        <v>9</v>
      </c>
      <c r="B21" s="38">
        <f>B20*B19</f>
        <v>3800</v>
      </c>
      <c r="C21" s="39">
        <f>C20*B19</f>
        <v>3700</v>
      </c>
      <c r="D21" s="36">
        <f>D20*B19</f>
        <v>3500</v>
      </c>
      <c r="E21" s="36">
        <f>B19*E20</f>
        <v>3666.6000000000004</v>
      </c>
      <c r="F21" s="37">
        <f>E21</f>
        <v>3666.6000000000004</v>
      </c>
    </row>
    <row r="22" spans="1:8" customFormat="1" ht="15" customHeight="1" thickTop="1" thickBot="1" x14ac:dyDescent="0.3">
      <c r="A22" s="70" t="s">
        <v>5</v>
      </c>
      <c r="B22" s="51" t="s">
        <v>28</v>
      </c>
      <c r="C22" s="52"/>
      <c r="D22" s="52"/>
      <c r="E22" s="53"/>
      <c r="F22" s="40"/>
    </row>
    <row r="23" spans="1:8" customFormat="1" ht="27.75" customHeight="1" thickTop="1" thickBot="1" x14ac:dyDescent="0.3">
      <c r="A23" s="66"/>
      <c r="B23" s="73" t="s">
        <v>36</v>
      </c>
      <c r="C23" s="71"/>
      <c r="D23" s="71"/>
      <c r="E23" s="72"/>
      <c r="F23" s="64"/>
    </row>
    <row r="24" spans="1:8" customFormat="1" ht="20.100000000000001" customHeight="1" thickTop="1" thickBot="1" x14ac:dyDescent="0.3">
      <c r="A24" s="31" t="s">
        <v>6</v>
      </c>
      <c r="B24" s="32">
        <v>5</v>
      </c>
      <c r="C24" s="33" t="s">
        <v>19</v>
      </c>
      <c r="D24" s="33"/>
      <c r="E24" s="34"/>
      <c r="F24" s="35"/>
    </row>
    <row r="25" spans="1:8" customFormat="1" ht="20.100000000000001" customHeight="1" thickTop="1" thickBot="1" x14ac:dyDescent="0.3">
      <c r="A25" s="31" t="s">
        <v>8</v>
      </c>
      <c r="B25" s="17">
        <v>400</v>
      </c>
      <c r="C25" s="17">
        <v>450</v>
      </c>
      <c r="D25" s="17">
        <v>400</v>
      </c>
      <c r="E25" s="36">
        <v>416.67</v>
      </c>
      <c r="F25" s="37">
        <f>E25</f>
        <v>416.67</v>
      </c>
    </row>
    <row r="26" spans="1:8" customFormat="1" ht="20.100000000000001" customHeight="1" thickTop="1" thickBot="1" x14ac:dyDescent="0.3">
      <c r="A26" s="31" t="s">
        <v>9</v>
      </c>
      <c r="B26" s="38">
        <f>B25*B24</f>
        <v>2000</v>
      </c>
      <c r="C26" s="39">
        <f>C25*B24</f>
        <v>2250</v>
      </c>
      <c r="D26" s="36">
        <f>D25*B24</f>
        <v>2000</v>
      </c>
      <c r="E26" s="36">
        <f>B24*E25</f>
        <v>2083.35</v>
      </c>
      <c r="F26" s="37">
        <f>E26</f>
        <v>2083.35</v>
      </c>
    </row>
    <row r="27" spans="1:8" customFormat="1" ht="20.100000000000001" customHeight="1" thickTop="1" thickBot="1" x14ac:dyDescent="0.3">
      <c r="A27" s="62" t="s">
        <v>14</v>
      </c>
      <c r="B27" s="63"/>
      <c r="C27" s="43"/>
      <c r="D27" s="43"/>
      <c r="E27" s="43"/>
      <c r="F27" s="44"/>
    </row>
    <row r="28" spans="1:8" ht="13.5" customHeight="1" thickTop="1" thickBot="1" x14ac:dyDescent="0.3">
      <c r="A28" s="75" t="s">
        <v>5</v>
      </c>
      <c r="B28" s="51" t="s">
        <v>24</v>
      </c>
      <c r="C28" s="52"/>
      <c r="D28" s="52"/>
      <c r="E28" s="53"/>
      <c r="F28" s="30"/>
      <c r="G28" s="1"/>
      <c r="H28" s="1"/>
    </row>
    <row r="29" spans="1:8" ht="13.5" customHeight="1" thickTop="1" thickBot="1" x14ac:dyDescent="0.3">
      <c r="A29" s="75"/>
      <c r="B29" s="67" t="s">
        <v>37</v>
      </c>
      <c r="C29" s="71"/>
      <c r="D29" s="71"/>
      <c r="E29" s="72"/>
      <c r="F29" s="74"/>
      <c r="G29" s="1"/>
      <c r="H29" s="1"/>
    </row>
    <row r="30" spans="1:8" ht="13.5" customHeight="1" thickTop="1" thickBot="1" x14ac:dyDescent="0.3">
      <c r="A30" s="12" t="s">
        <v>6</v>
      </c>
      <c r="B30" s="13">
        <v>1</v>
      </c>
      <c r="C30" s="14" t="s">
        <v>25</v>
      </c>
      <c r="D30" s="14"/>
      <c r="E30" s="15"/>
      <c r="F30" s="16"/>
      <c r="G30" s="1"/>
      <c r="H30" s="1"/>
    </row>
    <row r="31" spans="1:8" ht="13.5" customHeight="1" thickTop="1" thickBot="1" x14ac:dyDescent="0.3">
      <c r="A31" s="12" t="s">
        <v>8</v>
      </c>
      <c r="B31" s="17">
        <v>410</v>
      </c>
      <c r="C31" s="17">
        <v>430</v>
      </c>
      <c r="D31" s="17">
        <v>410</v>
      </c>
      <c r="E31" s="17">
        <v>416.67</v>
      </c>
      <c r="F31" s="37">
        <f>E31</f>
        <v>416.67</v>
      </c>
      <c r="G31" s="1"/>
      <c r="H31" s="1"/>
    </row>
    <row r="32" spans="1:8" ht="13.5" customHeight="1" thickTop="1" thickBot="1" x14ac:dyDescent="0.3">
      <c r="A32" s="12" t="s">
        <v>9</v>
      </c>
      <c r="B32" s="38">
        <f t="shared" ref="B32" si="0">B31*B30</f>
        <v>410</v>
      </c>
      <c r="C32" s="39">
        <f t="shared" ref="C32" si="1">C31*B30</f>
        <v>430</v>
      </c>
      <c r="D32" s="36">
        <f t="shared" ref="D32" si="2">D31*B30</f>
        <v>410</v>
      </c>
      <c r="E32" s="36">
        <f t="shared" ref="E32" si="3">B30*E31</f>
        <v>416.67</v>
      </c>
      <c r="F32" s="37">
        <f>E32</f>
        <v>416.67</v>
      </c>
      <c r="G32" s="1"/>
      <c r="H32" s="1"/>
    </row>
    <row r="33" spans="1:8" ht="13.5" customHeight="1" thickTop="1" thickBot="1" x14ac:dyDescent="0.3">
      <c r="A33" s="56" t="s">
        <v>5</v>
      </c>
      <c r="B33" s="51" t="s">
        <v>23</v>
      </c>
      <c r="C33" s="52"/>
      <c r="D33" s="52"/>
      <c r="E33" s="53"/>
      <c r="F33" s="30"/>
      <c r="G33" s="1"/>
      <c r="H33" s="1"/>
    </row>
    <row r="34" spans="1:8" ht="24.75" customHeight="1" thickTop="1" thickBot="1" x14ac:dyDescent="0.3">
      <c r="A34" s="75"/>
      <c r="B34" s="67" t="s">
        <v>38</v>
      </c>
      <c r="C34" s="68"/>
      <c r="D34" s="68"/>
      <c r="E34" s="69"/>
      <c r="F34" s="74"/>
      <c r="G34" s="1"/>
      <c r="H34" s="1"/>
    </row>
    <row r="35" spans="1:8" ht="13.5" customHeight="1" thickTop="1" thickBot="1" x14ac:dyDescent="0.3">
      <c r="A35" s="12" t="s">
        <v>6</v>
      </c>
      <c r="B35" s="13">
        <v>8</v>
      </c>
      <c r="C35" s="14" t="s">
        <v>19</v>
      </c>
      <c r="D35" s="14"/>
      <c r="E35" s="15"/>
      <c r="F35" s="16"/>
      <c r="G35" s="1"/>
      <c r="H35" s="1"/>
    </row>
    <row r="36" spans="1:8" ht="13.5" customHeight="1" thickTop="1" thickBot="1" x14ac:dyDescent="0.3">
      <c r="A36" s="12" t="s">
        <v>8</v>
      </c>
      <c r="B36" s="17">
        <v>1425</v>
      </c>
      <c r="C36" s="17">
        <v>1437.5</v>
      </c>
      <c r="D36" s="17">
        <v>1250</v>
      </c>
      <c r="E36" s="17">
        <v>1370.83</v>
      </c>
      <c r="F36" s="37">
        <f>E36</f>
        <v>1370.83</v>
      </c>
      <c r="G36" s="1"/>
      <c r="H36" s="1"/>
    </row>
    <row r="37" spans="1:8" ht="13.5" customHeight="1" thickTop="1" thickBot="1" x14ac:dyDescent="0.3">
      <c r="A37" s="12" t="s">
        <v>9</v>
      </c>
      <c r="B37" s="38">
        <f t="shared" ref="B37" si="4">B36*B35</f>
        <v>11400</v>
      </c>
      <c r="C37" s="39">
        <f t="shared" ref="C37" si="5">C36*B35</f>
        <v>11500</v>
      </c>
      <c r="D37" s="36">
        <f t="shared" ref="D37" si="6">D36*B35</f>
        <v>10000</v>
      </c>
      <c r="E37" s="36">
        <f t="shared" ref="E37" si="7">B35*E36</f>
        <v>10966.64</v>
      </c>
      <c r="F37" s="37">
        <f>E37</f>
        <v>10966.64</v>
      </c>
      <c r="G37" s="1"/>
      <c r="H37" s="1"/>
    </row>
    <row r="38" spans="1:8" ht="13.5" customHeight="1" thickTop="1" thickBot="1" x14ac:dyDescent="0.3">
      <c r="A38" s="56" t="s">
        <v>5</v>
      </c>
      <c r="B38" s="51" t="s">
        <v>22</v>
      </c>
      <c r="C38" s="52"/>
      <c r="D38" s="52"/>
      <c r="E38" s="53"/>
      <c r="F38" s="30"/>
      <c r="G38" s="1"/>
      <c r="H38" s="1"/>
    </row>
    <row r="39" spans="1:8" ht="24" customHeight="1" thickTop="1" thickBot="1" x14ac:dyDescent="0.3">
      <c r="A39" s="75"/>
      <c r="B39" s="67" t="s">
        <v>39</v>
      </c>
      <c r="C39" s="68"/>
      <c r="D39" s="68"/>
      <c r="E39" s="69"/>
      <c r="F39" s="74"/>
      <c r="G39" s="1"/>
      <c r="H39" s="1"/>
    </row>
    <row r="40" spans="1:8" ht="13.5" customHeight="1" thickTop="1" thickBot="1" x14ac:dyDescent="0.3">
      <c r="A40" s="12" t="s">
        <v>6</v>
      </c>
      <c r="B40" s="13">
        <v>20</v>
      </c>
      <c r="C40" s="14" t="s">
        <v>21</v>
      </c>
      <c r="D40" s="14"/>
      <c r="E40" s="15"/>
      <c r="F40" s="16"/>
      <c r="G40" s="1"/>
      <c r="H40" s="1"/>
    </row>
    <row r="41" spans="1:8" ht="13.5" customHeight="1" thickTop="1" thickBot="1" x14ac:dyDescent="0.3">
      <c r="A41" s="12" t="s">
        <v>8</v>
      </c>
      <c r="B41" s="17">
        <v>165</v>
      </c>
      <c r="C41" s="17">
        <v>170</v>
      </c>
      <c r="D41" s="17">
        <v>151.80000000000001</v>
      </c>
      <c r="E41" s="17">
        <v>162.27000000000001</v>
      </c>
      <c r="F41" s="37">
        <f>E41</f>
        <v>162.27000000000001</v>
      </c>
      <c r="G41" s="1"/>
      <c r="H41" s="1"/>
    </row>
    <row r="42" spans="1:8" ht="13.5" customHeight="1" thickTop="1" thickBot="1" x14ac:dyDescent="0.3">
      <c r="A42" s="12" t="s">
        <v>9</v>
      </c>
      <c r="B42" s="38">
        <f t="shared" ref="B42" si="8">B41*B40</f>
        <v>3300</v>
      </c>
      <c r="C42" s="39">
        <f t="shared" ref="C42" si="9">C41*B40</f>
        <v>3400</v>
      </c>
      <c r="D42" s="36">
        <f t="shared" ref="D42" si="10">D41*B40</f>
        <v>3036</v>
      </c>
      <c r="E42" s="36">
        <f t="shared" ref="E42" si="11">B40*E41</f>
        <v>3245.4</v>
      </c>
      <c r="F42" s="37">
        <f>E42</f>
        <v>3245.4</v>
      </c>
      <c r="G42" s="1"/>
      <c r="H42" s="1"/>
    </row>
    <row r="43" spans="1:8" ht="13.5" customHeight="1" thickTop="1" thickBot="1" x14ac:dyDescent="0.3">
      <c r="A43" s="56" t="s">
        <v>5</v>
      </c>
      <c r="B43" s="51" t="s">
        <v>26</v>
      </c>
      <c r="C43" s="52"/>
      <c r="D43" s="52"/>
      <c r="E43" s="53"/>
      <c r="F43" s="30"/>
      <c r="G43" s="1"/>
      <c r="H43" s="1"/>
    </row>
    <row r="44" spans="1:8" ht="24.75" customHeight="1" thickTop="1" thickBot="1" x14ac:dyDescent="0.3">
      <c r="A44" s="75"/>
      <c r="B44" s="67" t="s">
        <v>40</v>
      </c>
      <c r="C44" s="68"/>
      <c r="D44" s="68"/>
      <c r="E44" s="69"/>
      <c r="F44" s="74"/>
      <c r="G44" s="1"/>
      <c r="H44" s="1"/>
    </row>
    <row r="45" spans="1:8" ht="13.5" customHeight="1" thickTop="1" thickBot="1" x14ac:dyDescent="0.3">
      <c r="A45" s="12" t="s">
        <v>6</v>
      </c>
      <c r="B45" s="13">
        <v>1.5</v>
      </c>
      <c r="C45" s="14" t="s">
        <v>21</v>
      </c>
      <c r="D45" s="14"/>
      <c r="E45" s="15"/>
      <c r="F45" s="16"/>
      <c r="G45" s="1"/>
      <c r="H45" s="1"/>
    </row>
    <row r="46" spans="1:8" ht="13.5" customHeight="1" thickTop="1" thickBot="1" x14ac:dyDescent="0.3">
      <c r="A46" s="12" t="s">
        <v>8</v>
      </c>
      <c r="B46" s="17">
        <v>1200</v>
      </c>
      <c r="C46" s="17">
        <v>1040</v>
      </c>
      <c r="D46" s="17">
        <v>1000</v>
      </c>
      <c r="E46" s="17">
        <v>1080</v>
      </c>
      <c r="F46" s="37">
        <f>E46</f>
        <v>1080</v>
      </c>
      <c r="G46" s="1"/>
      <c r="H46" s="1"/>
    </row>
    <row r="47" spans="1:8" ht="13.5" customHeight="1" thickTop="1" thickBot="1" x14ac:dyDescent="0.3">
      <c r="A47" s="12" t="s">
        <v>9</v>
      </c>
      <c r="B47" s="38">
        <f>B46*B45</f>
        <v>1800</v>
      </c>
      <c r="C47" s="39">
        <f t="shared" ref="C47" si="12">C46*B45</f>
        <v>1560</v>
      </c>
      <c r="D47" s="36">
        <f t="shared" ref="D47" si="13">D46*B45</f>
        <v>1500</v>
      </c>
      <c r="E47" s="36">
        <f t="shared" ref="E47" si="14">B45*E46</f>
        <v>1620</v>
      </c>
      <c r="F47" s="37">
        <f>E47</f>
        <v>1620</v>
      </c>
      <c r="G47" s="1"/>
      <c r="H47" s="1"/>
    </row>
    <row r="48" spans="1:8" ht="13.5" customHeight="1" thickTop="1" thickBot="1" x14ac:dyDescent="0.3">
      <c r="A48" s="56" t="s">
        <v>5</v>
      </c>
      <c r="B48" s="51" t="s">
        <v>20</v>
      </c>
      <c r="C48" s="52"/>
      <c r="D48" s="52"/>
      <c r="E48" s="53"/>
      <c r="F48" s="30"/>
      <c r="G48" s="1"/>
      <c r="H48" s="1"/>
    </row>
    <row r="49" spans="1:8" ht="24.75" customHeight="1" thickTop="1" thickBot="1" x14ac:dyDescent="0.3">
      <c r="A49" s="75"/>
      <c r="B49" s="67" t="s">
        <v>41</v>
      </c>
      <c r="C49" s="68"/>
      <c r="D49" s="68"/>
      <c r="E49" s="69"/>
      <c r="F49" s="74"/>
      <c r="G49" s="1"/>
      <c r="H49" s="1"/>
    </row>
    <row r="50" spans="1:8" ht="13.5" customHeight="1" thickTop="1" thickBot="1" x14ac:dyDescent="0.3">
      <c r="A50" s="12" t="s">
        <v>6</v>
      </c>
      <c r="B50" s="13">
        <v>4</v>
      </c>
      <c r="C50" s="14" t="s">
        <v>19</v>
      </c>
      <c r="D50" s="14"/>
      <c r="E50" s="15"/>
      <c r="F50" s="16"/>
      <c r="G50" s="1"/>
      <c r="H50" s="1"/>
    </row>
    <row r="51" spans="1:8" ht="13.5" customHeight="1" thickTop="1" thickBot="1" x14ac:dyDescent="0.3">
      <c r="A51" s="12" t="s">
        <v>8</v>
      </c>
      <c r="B51" s="17">
        <v>1874</v>
      </c>
      <c r="C51" s="17">
        <v>1800</v>
      </c>
      <c r="D51" s="17">
        <v>1688</v>
      </c>
      <c r="E51" s="17">
        <v>1787.08</v>
      </c>
      <c r="F51" s="37">
        <f>E51</f>
        <v>1787.08</v>
      </c>
      <c r="G51" s="1"/>
      <c r="H51" s="1"/>
    </row>
    <row r="52" spans="1:8" ht="13.5" customHeight="1" thickTop="1" thickBot="1" x14ac:dyDescent="0.3">
      <c r="A52" s="12" t="s">
        <v>9</v>
      </c>
      <c r="B52" s="38">
        <f t="shared" ref="B52" si="15">B51*B50</f>
        <v>7496</v>
      </c>
      <c r="C52" s="39">
        <f t="shared" ref="C52" si="16">C51*B50</f>
        <v>7200</v>
      </c>
      <c r="D52" s="36">
        <f t="shared" ref="D52" si="17">D51*B50</f>
        <v>6752</v>
      </c>
      <c r="E52" s="36">
        <f t="shared" ref="E52" si="18">B50*E51</f>
        <v>7148.32</v>
      </c>
      <c r="F52" s="37">
        <f>E52</f>
        <v>7148.32</v>
      </c>
      <c r="G52" s="1"/>
      <c r="H52" s="1"/>
    </row>
    <row r="53" spans="1:8" ht="13.5" customHeight="1" thickTop="1" thickBot="1" x14ac:dyDescent="0.3">
      <c r="A53" s="11" t="s">
        <v>5</v>
      </c>
      <c r="B53" s="51" t="s">
        <v>29</v>
      </c>
      <c r="C53" s="52"/>
      <c r="D53" s="52"/>
      <c r="E53" s="53"/>
      <c r="F53" s="30"/>
      <c r="G53" s="1"/>
      <c r="H53" s="1"/>
    </row>
    <row r="54" spans="1:8" ht="13.5" customHeight="1" thickTop="1" thickBot="1" x14ac:dyDescent="0.3">
      <c r="A54" s="12" t="s">
        <v>6</v>
      </c>
      <c r="B54" s="13">
        <v>12</v>
      </c>
      <c r="C54" s="14" t="s">
        <v>7</v>
      </c>
      <c r="D54" s="14"/>
      <c r="E54" s="15"/>
      <c r="F54" s="16"/>
      <c r="G54" s="1"/>
      <c r="H54" s="1"/>
    </row>
    <row r="55" spans="1:8" ht="13.5" customHeight="1" thickTop="1" thickBot="1" x14ac:dyDescent="0.3">
      <c r="A55" s="12" t="s">
        <v>8</v>
      </c>
      <c r="B55" s="17">
        <v>187</v>
      </c>
      <c r="C55" s="17">
        <v>250</v>
      </c>
      <c r="D55" s="17">
        <v>130</v>
      </c>
      <c r="E55" s="17">
        <v>189</v>
      </c>
      <c r="F55" s="37">
        <f>E55</f>
        <v>189</v>
      </c>
      <c r="G55" s="1"/>
      <c r="H55" s="1"/>
    </row>
    <row r="56" spans="1:8" ht="13.5" customHeight="1" thickTop="1" thickBot="1" x14ac:dyDescent="0.3">
      <c r="A56" s="12" t="s">
        <v>9</v>
      </c>
      <c r="B56" s="38">
        <f>B55*B54</f>
        <v>2244</v>
      </c>
      <c r="C56" s="39">
        <f>C55*B54</f>
        <v>3000</v>
      </c>
      <c r="D56" s="36">
        <f>D55*B54</f>
        <v>1560</v>
      </c>
      <c r="E56" s="36">
        <f>B54*E55</f>
        <v>2268</v>
      </c>
      <c r="F56" s="37">
        <f>E56</f>
        <v>2268</v>
      </c>
      <c r="G56" s="1"/>
      <c r="H56" s="1"/>
    </row>
    <row r="57" spans="1:8" customFormat="1" ht="20.100000000000001" customHeight="1" thickTop="1" thickBot="1" x14ac:dyDescent="0.3">
      <c r="A57" s="29" t="s">
        <v>15</v>
      </c>
      <c r="B57" s="42"/>
      <c r="C57" s="43"/>
      <c r="D57" s="43"/>
      <c r="E57" s="43"/>
      <c r="F57" s="44"/>
    </row>
    <row r="58" spans="1:8" customFormat="1" ht="14.25" customHeight="1" thickTop="1" thickBot="1" x14ac:dyDescent="0.3">
      <c r="A58" s="66" t="s">
        <v>5</v>
      </c>
      <c r="B58" s="51" t="s">
        <v>23</v>
      </c>
      <c r="C58" s="52"/>
      <c r="D58" s="52"/>
      <c r="E58" s="53"/>
      <c r="F58" s="40"/>
    </row>
    <row r="59" spans="1:8" customFormat="1" ht="23.25" customHeight="1" thickTop="1" thickBot="1" x14ac:dyDescent="0.3">
      <c r="A59" s="66"/>
      <c r="B59" s="67" t="s">
        <v>42</v>
      </c>
      <c r="C59" s="68"/>
      <c r="D59" s="68"/>
      <c r="E59" s="69"/>
      <c r="F59" s="64"/>
    </row>
    <row r="60" spans="1:8" customFormat="1" ht="20.100000000000001" customHeight="1" thickTop="1" thickBot="1" x14ac:dyDescent="0.3">
      <c r="A60" s="31" t="s">
        <v>6</v>
      </c>
      <c r="B60" s="32">
        <v>10</v>
      </c>
      <c r="C60" s="33" t="s">
        <v>19</v>
      </c>
      <c r="D60" s="33"/>
      <c r="E60" s="34"/>
      <c r="F60" s="35"/>
    </row>
    <row r="61" spans="1:8" customFormat="1" ht="20.100000000000001" customHeight="1" thickTop="1" thickBot="1" x14ac:dyDescent="0.3">
      <c r="A61" s="31" t="s">
        <v>8</v>
      </c>
      <c r="B61" s="17">
        <v>2320</v>
      </c>
      <c r="C61" s="17">
        <v>2100</v>
      </c>
      <c r="D61" s="17">
        <v>2100</v>
      </c>
      <c r="E61" s="36">
        <v>2173.33</v>
      </c>
      <c r="F61" s="37">
        <f>E61</f>
        <v>2173.33</v>
      </c>
    </row>
    <row r="62" spans="1:8" customFormat="1" ht="20.100000000000001" customHeight="1" thickTop="1" thickBot="1" x14ac:dyDescent="0.3">
      <c r="A62" s="31" t="s">
        <v>9</v>
      </c>
      <c r="B62" s="38">
        <f>B61*B60</f>
        <v>23200</v>
      </c>
      <c r="C62" s="39">
        <f>C61*B60</f>
        <v>21000</v>
      </c>
      <c r="D62" s="36">
        <f>D61*B60</f>
        <v>21000</v>
      </c>
      <c r="E62" s="36">
        <f>B60*E61</f>
        <v>21733.3</v>
      </c>
      <c r="F62" s="37">
        <f>E62</f>
        <v>21733.3</v>
      </c>
    </row>
    <row r="63" spans="1:8" customFormat="1" ht="15" customHeight="1" thickTop="1" thickBot="1" x14ac:dyDescent="0.3">
      <c r="A63" s="70" t="s">
        <v>5</v>
      </c>
      <c r="B63" s="51" t="s">
        <v>22</v>
      </c>
      <c r="C63" s="52"/>
      <c r="D63" s="52"/>
      <c r="E63" s="53"/>
      <c r="F63" s="40"/>
    </row>
    <row r="64" spans="1:8" customFormat="1" ht="25.5" customHeight="1" thickTop="1" thickBot="1" x14ac:dyDescent="0.3">
      <c r="A64" s="66"/>
      <c r="B64" s="67" t="s">
        <v>43</v>
      </c>
      <c r="C64" s="68"/>
      <c r="D64" s="68"/>
      <c r="E64" s="69"/>
      <c r="F64" s="64"/>
    </row>
    <row r="65" spans="1:8" customFormat="1" ht="20.100000000000001" customHeight="1" thickTop="1" thickBot="1" x14ac:dyDescent="0.3">
      <c r="A65" s="31" t="s">
        <v>6</v>
      </c>
      <c r="B65" s="32">
        <v>10</v>
      </c>
      <c r="C65" s="33" t="s">
        <v>19</v>
      </c>
      <c r="D65" s="33"/>
      <c r="E65" s="34"/>
      <c r="F65" s="35"/>
    </row>
    <row r="66" spans="1:8" customFormat="1" ht="20.100000000000001" customHeight="1" thickTop="1" thickBot="1" x14ac:dyDescent="0.3">
      <c r="A66" s="31" t="s">
        <v>8</v>
      </c>
      <c r="B66" s="17">
        <v>1860</v>
      </c>
      <c r="C66" s="17">
        <v>1880</v>
      </c>
      <c r="D66" s="17">
        <v>1720</v>
      </c>
      <c r="E66" s="36">
        <v>1820</v>
      </c>
      <c r="F66" s="37">
        <f>E66</f>
        <v>1820</v>
      </c>
    </row>
    <row r="67" spans="1:8" customFormat="1" ht="20.100000000000001" customHeight="1" thickTop="1" thickBot="1" x14ac:dyDescent="0.3">
      <c r="A67" s="31" t="s">
        <v>9</v>
      </c>
      <c r="B67" s="38">
        <f>B66*B65</f>
        <v>18600</v>
      </c>
      <c r="C67" s="39">
        <f>C66*B65</f>
        <v>18800</v>
      </c>
      <c r="D67" s="36">
        <f>D66*B65</f>
        <v>17200</v>
      </c>
      <c r="E67" s="36">
        <f>B65*E66</f>
        <v>18200</v>
      </c>
      <c r="F67" s="37">
        <f>E67</f>
        <v>18200</v>
      </c>
    </row>
    <row r="68" spans="1:8" customFormat="1" ht="15" customHeight="1" thickTop="1" thickBot="1" x14ac:dyDescent="0.3">
      <c r="A68" s="70" t="s">
        <v>5</v>
      </c>
      <c r="B68" s="51" t="s">
        <v>20</v>
      </c>
      <c r="C68" s="52"/>
      <c r="D68" s="52"/>
      <c r="E68" s="53"/>
      <c r="F68" s="40"/>
    </row>
    <row r="69" spans="1:8" customFormat="1" ht="34.5" customHeight="1" thickTop="1" thickBot="1" x14ac:dyDescent="0.3">
      <c r="A69" s="66"/>
      <c r="B69" s="67" t="s">
        <v>44</v>
      </c>
      <c r="C69" s="68"/>
      <c r="D69" s="68"/>
      <c r="E69" s="69"/>
      <c r="F69" s="64"/>
    </row>
    <row r="70" spans="1:8" customFormat="1" ht="20.100000000000001" customHeight="1" thickTop="1" thickBot="1" x14ac:dyDescent="0.3">
      <c r="A70" s="31" t="s">
        <v>6</v>
      </c>
      <c r="B70" s="32">
        <v>3</v>
      </c>
      <c r="C70" s="33" t="s">
        <v>19</v>
      </c>
      <c r="D70" s="33"/>
      <c r="E70" s="34"/>
      <c r="F70" s="35"/>
    </row>
    <row r="71" spans="1:8" customFormat="1" ht="20.100000000000001" customHeight="1" thickTop="1" thickBot="1" x14ac:dyDescent="0.3">
      <c r="A71" s="31" t="s">
        <v>8</v>
      </c>
      <c r="B71" s="17">
        <v>5600</v>
      </c>
      <c r="C71" s="17">
        <v>5850</v>
      </c>
      <c r="D71" s="18">
        <v>5200</v>
      </c>
      <c r="E71" s="36">
        <v>5550</v>
      </c>
      <c r="F71" s="37">
        <f>E71</f>
        <v>5550</v>
      </c>
    </row>
    <row r="72" spans="1:8" customFormat="1" ht="20.100000000000001" customHeight="1" thickTop="1" thickBot="1" x14ac:dyDescent="0.3">
      <c r="A72" s="31" t="s">
        <v>9</v>
      </c>
      <c r="B72" s="38">
        <f>B71*B70</f>
        <v>16800</v>
      </c>
      <c r="C72" s="39">
        <f>C71*B70</f>
        <v>17550</v>
      </c>
      <c r="D72" s="36">
        <f>D71*B70</f>
        <v>15600</v>
      </c>
      <c r="E72" s="36">
        <f>B70*E71</f>
        <v>16650</v>
      </c>
      <c r="F72" s="37">
        <f>E72</f>
        <v>16650</v>
      </c>
    </row>
    <row r="73" spans="1:8" customFormat="1" ht="15" customHeight="1" thickTop="1" thickBot="1" x14ac:dyDescent="0.3">
      <c r="A73" s="70" t="s">
        <v>5</v>
      </c>
      <c r="B73" s="51" t="s">
        <v>46</v>
      </c>
      <c r="C73" s="52"/>
      <c r="D73" s="52"/>
      <c r="E73" s="53"/>
      <c r="F73" s="40"/>
    </row>
    <row r="74" spans="1:8" customFormat="1" ht="14.25" customHeight="1" thickTop="1" thickBot="1" x14ac:dyDescent="0.3">
      <c r="A74" s="66"/>
      <c r="B74" s="67" t="s">
        <v>45</v>
      </c>
      <c r="C74" s="68"/>
      <c r="D74" s="68"/>
      <c r="E74" s="69"/>
      <c r="F74" s="64"/>
    </row>
    <row r="75" spans="1:8" customFormat="1" ht="20.100000000000001" customHeight="1" thickTop="1" thickBot="1" x14ac:dyDescent="0.3">
      <c r="A75" s="31" t="s">
        <v>6</v>
      </c>
      <c r="B75" s="32">
        <v>21</v>
      </c>
      <c r="C75" s="33" t="s">
        <v>7</v>
      </c>
      <c r="D75" s="33"/>
      <c r="E75" s="34"/>
      <c r="F75" s="35"/>
    </row>
    <row r="76" spans="1:8" s="49" customFormat="1" ht="20.100000000000001" customHeight="1" thickTop="1" thickBot="1" x14ac:dyDescent="0.3">
      <c r="A76" s="46" t="s">
        <v>8</v>
      </c>
      <c r="B76" s="18">
        <v>250</v>
      </c>
      <c r="C76" s="18">
        <v>250</v>
      </c>
      <c r="D76" s="18">
        <v>300</v>
      </c>
      <c r="E76" s="47">
        <v>266.67</v>
      </c>
      <c r="F76" s="48">
        <f>E76</f>
        <v>266.67</v>
      </c>
    </row>
    <row r="77" spans="1:8" customFormat="1" ht="20.100000000000001" customHeight="1" thickTop="1" thickBot="1" x14ac:dyDescent="0.3">
      <c r="A77" s="31" t="s">
        <v>9</v>
      </c>
      <c r="B77" s="38">
        <f>B76*B75</f>
        <v>5250</v>
      </c>
      <c r="C77" s="39">
        <f>C76*B75</f>
        <v>5250</v>
      </c>
      <c r="D77" s="36">
        <f>D76*B75</f>
        <v>6300</v>
      </c>
      <c r="E77" s="36">
        <f>B75*E76</f>
        <v>5600.0700000000006</v>
      </c>
      <c r="F77" s="37">
        <f>E77</f>
        <v>5600.0700000000006</v>
      </c>
    </row>
    <row r="78" spans="1:8" ht="13.5" customHeight="1" thickTop="1" thickBot="1" x14ac:dyDescent="0.3">
      <c r="A78" s="54" t="s">
        <v>18</v>
      </c>
      <c r="B78" s="63"/>
      <c r="C78" s="26"/>
      <c r="D78" s="26"/>
      <c r="E78" s="27"/>
      <c r="F78" s="28"/>
      <c r="G78" s="1"/>
      <c r="H78" s="1"/>
    </row>
    <row r="79" spans="1:8" customFormat="1" ht="20.100000000000001" customHeight="1" thickTop="1" thickBot="1" x14ac:dyDescent="0.3">
      <c r="A79" s="76" t="s">
        <v>5</v>
      </c>
      <c r="B79" s="80" t="s">
        <v>27</v>
      </c>
      <c r="C79" s="81"/>
      <c r="D79" s="81"/>
      <c r="E79" s="82"/>
      <c r="F79" s="40"/>
    </row>
    <row r="80" spans="1:8" customFormat="1" ht="24" customHeight="1" thickTop="1" thickBot="1" x14ac:dyDescent="0.3">
      <c r="A80" s="66"/>
      <c r="B80" s="77" t="s">
        <v>47</v>
      </c>
      <c r="C80" s="78"/>
      <c r="D80" s="78"/>
      <c r="E80" s="79"/>
      <c r="F80" s="64"/>
    </row>
    <row r="81" spans="1:10" customFormat="1" ht="20.100000000000001" customHeight="1" thickTop="1" thickBot="1" x14ac:dyDescent="0.3">
      <c r="A81" s="31" t="s">
        <v>6</v>
      </c>
      <c r="B81" s="32">
        <v>20</v>
      </c>
      <c r="C81" s="33" t="s">
        <v>19</v>
      </c>
      <c r="D81" s="33"/>
      <c r="E81" s="34"/>
      <c r="F81" s="35"/>
    </row>
    <row r="82" spans="1:10" customFormat="1" ht="20.100000000000001" customHeight="1" thickTop="1" thickBot="1" x14ac:dyDescent="0.3">
      <c r="A82" s="31" t="s">
        <v>8</v>
      </c>
      <c r="B82" s="17">
        <v>1300</v>
      </c>
      <c r="C82" s="17">
        <v>1079</v>
      </c>
      <c r="D82" s="18">
        <v>1468</v>
      </c>
      <c r="E82" s="36">
        <v>1282.33</v>
      </c>
      <c r="F82" s="37">
        <f>E82</f>
        <v>1282.33</v>
      </c>
      <c r="G82" s="45"/>
      <c r="H82" s="45"/>
      <c r="I82" s="45"/>
      <c r="J82" s="45"/>
    </row>
    <row r="83" spans="1:10" customFormat="1" ht="20.100000000000001" customHeight="1" thickTop="1" thickBot="1" x14ac:dyDescent="0.3">
      <c r="A83" s="31" t="s">
        <v>9</v>
      </c>
      <c r="B83" s="38">
        <f>B82*B81</f>
        <v>26000</v>
      </c>
      <c r="C83" s="39">
        <f>C82*B81</f>
        <v>21580</v>
      </c>
      <c r="D83" s="36">
        <f>D82*B81</f>
        <v>29360</v>
      </c>
      <c r="E83" s="36">
        <f>B81*E82</f>
        <v>25646.6</v>
      </c>
      <c r="F83" s="37">
        <f>E83</f>
        <v>25646.6</v>
      </c>
    </row>
    <row r="84" spans="1:10" customFormat="1" ht="20.100000000000001" customHeight="1" thickTop="1" thickBot="1" x14ac:dyDescent="0.3">
      <c r="A84" s="70" t="s">
        <v>5</v>
      </c>
      <c r="B84" s="51" t="s">
        <v>20</v>
      </c>
      <c r="C84" s="52"/>
      <c r="D84" s="52"/>
      <c r="E84" s="53"/>
      <c r="F84" s="40"/>
      <c r="J84" s="45"/>
    </row>
    <row r="85" spans="1:10" customFormat="1" ht="25.5" customHeight="1" thickTop="1" thickBot="1" x14ac:dyDescent="0.3">
      <c r="A85" s="66"/>
      <c r="B85" s="67" t="s">
        <v>48</v>
      </c>
      <c r="C85" s="68"/>
      <c r="D85" s="68"/>
      <c r="E85" s="69"/>
      <c r="F85" s="64"/>
      <c r="J85" s="45"/>
    </row>
    <row r="86" spans="1:10" customFormat="1" ht="20.100000000000001" customHeight="1" thickTop="1" thickBot="1" x14ac:dyDescent="0.3">
      <c r="A86" s="31" t="s">
        <v>6</v>
      </c>
      <c r="B86" s="32">
        <v>5</v>
      </c>
      <c r="C86" s="33" t="s">
        <v>19</v>
      </c>
      <c r="D86" s="33"/>
      <c r="E86" s="34"/>
      <c r="F86" s="35"/>
    </row>
    <row r="87" spans="1:10" customFormat="1" ht="20.100000000000001" customHeight="1" thickTop="1" thickBot="1" x14ac:dyDescent="0.3">
      <c r="A87" s="31" t="s">
        <v>8</v>
      </c>
      <c r="B87" s="17">
        <v>1500</v>
      </c>
      <c r="C87" s="17">
        <v>1550</v>
      </c>
      <c r="D87" s="17">
        <v>1880</v>
      </c>
      <c r="E87" s="36">
        <v>1643.33</v>
      </c>
      <c r="F87" s="37">
        <f>E87</f>
        <v>1643.33</v>
      </c>
    </row>
    <row r="88" spans="1:10" customFormat="1" ht="20.100000000000001" customHeight="1" thickTop="1" thickBot="1" x14ac:dyDescent="0.3">
      <c r="A88" s="31" t="s">
        <v>9</v>
      </c>
      <c r="B88" s="38">
        <f>B87*B86</f>
        <v>7500</v>
      </c>
      <c r="C88" s="39">
        <f>C87*B86</f>
        <v>7750</v>
      </c>
      <c r="D88" s="36">
        <f>D87*B86</f>
        <v>9400</v>
      </c>
      <c r="E88" s="36">
        <f>B86*E87</f>
        <v>8216.65</v>
      </c>
      <c r="F88" s="37">
        <f>E88</f>
        <v>8216.65</v>
      </c>
      <c r="G88" s="45"/>
      <c r="H88" s="45"/>
      <c r="I88" s="45"/>
      <c r="J88" s="45"/>
    </row>
    <row r="89" spans="1:10" customFormat="1" ht="20.100000000000001" customHeight="1" thickTop="1" thickBot="1" x14ac:dyDescent="0.3">
      <c r="A89" s="70" t="s">
        <v>5</v>
      </c>
      <c r="B89" s="51" t="s">
        <v>22</v>
      </c>
      <c r="C89" s="52"/>
      <c r="D89" s="52"/>
      <c r="E89" s="53"/>
      <c r="F89" s="40"/>
      <c r="H89" s="45"/>
    </row>
    <row r="90" spans="1:10" customFormat="1" ht="15" customHeight="1" thickTop="1" thickBot="1" x14ac:dyDescent="0.3">
      <c r="A90" s="66"/>
      <c r="B90" s="67" t="s">
        <v>35</v>
      </c>
      <c r="C90" s="68"/>
      <c r="D90" s="68"/>
      <c r="E90" s="69"/>
      <c r="F90" s="64"/>
      <c r="H90" s="45"/>
    </row>
    <row r="91" spans="1:10" customFormat="1" ht="20.100000000000001" customHeight="1" thickTop="1" thickBot="1" x14ac:dyDescent="0.3">
      <c r="A91" s="31" t="s">
        <v>6</v>
      </c>
      <c r="B91" s="32">
        <v>10</v>
      </c>
      <c r="C91" s="33" t="s">
        <v>21</v>
      </c>
      <c r="D91" s="33"/>
      <c r="E91" s="34"/>
      <c r="F91" s="35"/>
    </row>
    <row r="92" spans="1:10" customFormat="1" ht="20.100000000000001" customHeight="1" thickTop="1" thickBot="1" x14ac:dyDescent="0.3">
      <c r="A92" s="31" t="s">
        <v>8</v>
      </c>
      <c r="B92" s="17">
        <v>220</v>
      </c>
      <c r="C92" s="17">
        <v>240</v>
      </c>
      <c r="D92" s="17">
        <v>292</v>
      </c>
      <c r="E92" s="36">
        <v>250.67</v>
      </c>
      <c r="F92" s="37">
        <f>E92</f>
        <v>250.67</v>
      </c>
    </row>
    <row r="93" spans="1:10" customFormat="1" ht="20.100000000000001" customHeight="1" thickTop="1" thickBot="1" x14ac:dyDescent="0.3">
      <c r="A93" s="31" t="s">
        <v>9</v>
      </c>
      <c r="B93" s="38">
        <f>B92*B91</f>
        <v>2200</v>
      </c>
      <c r="C93" s="39">
        <f>C92*B91</f>
        <v>2400</v>
      </c>
      <c r="D93" s="36">
        <f>D92*B91</f>
        <v>2920</v>
      </c>
      <c r="E93" s="36">
        <f>B91*E92</f>
        <v>2506.6999999999998</v>
      </c>
      <c r="F93" s="37">
        <f>E93</f>
        <v>2506.6999999999998</v>
      </c>
    </row>
    <row r="94" spans="1:10" customFormat="1" ht="20.100000000000001" customHeight="1" thickTop="1" thickBot="1" x14ac:dyDescent="0.3">
      <c r="A94" s="70" t="s">
        <v>5</v>
      </c>
      <c r="B94" s="51" t="s">
        <v>46</v>
      </c>
      <c r="C94" s="52"/>
      <c r="D94" s="52"/>
      <c r="E94" s="53"/>
      <c r="F94" s="40"/>
    </row>
    <row r="95" spans="1:10" customFormat="1" ht="15" customHeight="1" thickTop="1" thickBot="1" x14ac:dyDescent="0.3">
      <c r="A95" s="66"/>
      <c r="B95" s="67" t="s">
        <v>49</v>
      </c>
      <c r="C95" s="68"/>
      <c r="D95" s="68"/>
      <c r="E95" s="69"/>
      <c r="F95" s="64"/>
    </row>
    <row r="96" spans="1:10" customFormat="1" ht="20.100000000000001" customHeight="1" thickTop="1" thickBot="1" x14ac:dyDescent="0.3">
      <c r="A96" s="31" t="s">
        <v>6</v>
      </c>
      <c r="B96" s="32">
        <v>8</v>
      </c>
      <c r="C96" s="33" t="s">
        <v>7</v>
      </c>
      <c r="D96" s="33"/>
      <c r="E96" s="34"/>
      <c r="F96" s="35"/>
    </row>
    <row r="97" spans="1:8" customFormat="1" ht="20.100000000000001" customHeight="1" thickTop="1" thickBot="1" x14ac:dyDescent="0.3">
      <c r="A97" s="31" t="s">
        <v>8</v>
      </c>
      <c r="B97" s="17">
        <v>250</v>
      </c>
      <c r="C97" s="17">
        <v>250</v>
      </c>
      <c r="D97" s="17">
        <v>300</v>
      </c>
      <c r="E97" s="36">
        <v>266.67</v>
      </c>
      <c r="F97" s="37">
        <f>E97</f>
        <v>266.67</v>
      </c>
    </row>
    <row r="98" spans="1:8" customFormat="1" ht="20.100000000000001" customHeight="1" thickTop="1" thickBot="1" x14ac:dyDescent="0.3">
      <c r="A98" s="31" t="s">
        <v>9</v>
      </c>
      <c r="B98" s="38">
        <f>B97*B96</f>
        <v>2000</v>
      </c>
      <c r="C98" s="39">
        <f>C97*B96</f>
        <v>2000</v>
      </c>
      <c r="D98" s="36">
        <f>D97*B96</f>
        <v>2400</v>
      </c>
      <c r="E98" s="36">
        <f>B96*E97</f>
        <v>2133.36</v>
      </c>
      <c r="F98" s="37">
        <f>E98</f>
        <v>2133.36</v>
      </c>
    </row>
    <row r="99" spans="1:8" ht="20.100000000000001" customHeight="1" thickTop="1" thickBot="1" x14ac:dyDescent="0.3">
      <c r="A99" s="19" t="s">
        <v>10</v>
      </c>
      <c r="B99" s="20">
        <f>B11+B56+B62+B67+B72+B16+B21+B26+B77+B32+B37+B42+B47+B52+B83+B88+B93+B98</f>
        <v>150600</v>
      </c>
      <c r="C99" s="20">
        <f>C11+C56+C62+C67+C72+C16+C21+C26+C77+C32+C37+C42+C47+C52+C83+C88+C93+C98</f>
        <v>144860</v>
      </c>
      <c r="D99" s="20">
        <f>D11+D56+D62+D67+D72+D16+D21+D26+D77+D32+D37+D42+D47+D52+D83+D88+D93+D98</f>
        <v>149938</v>
      </c>
      <c r="E99" s="20">
        <f>E11+E56+E62+E67+E72+E16+E21+E26+E77+E32+E37+E42+E47+E52+E83+E88+E93+E98</f>
        <v>148464.99600000001</v>
      </c>
      <c r="F99" s="20">
        <f>F11+F56+F62+F67+F72+F16+F21+F26+F77+F32+F37+F42+F47+F52+F83+F88+F93+F98</f>
        <v>148464.99600000001</v>
      </c>
      <c r="G99" s="1"/>
      <c r="H99" s="24"/>
    </row>
    <row r="100" spans="1:8" ht="20.100000000000001" customHeight="1" thickTop="1" thickBot="1" x14ac:dyDescent="0.3">
      <c r="A100" s="12" t="s">
        <v>11</v>
      </c>
      <c r="B100" s="20">
        <f>B99</f>
        <v>150600</v>
      </c>
      <c r="C100" s="20">
        <f>C99</f>
        <v>144860</v>
      </c>
      <c r="D100" s="20">
        <f>D99</f>
        <v>149938</v>
      </c>
      <c r="E100" s="20">
        <f>E99</f>
        <v>148464.99600000001</v>
      </c>
      <c r="F100" s="21">
        <f>E100</f>
        <v>148464.99600000001</v>
      </c>
      <c r="G100" s="1"/>
      <c r="H100" s="22"/>
    </row>
    <row r="101" spans="1:8" ht="13.5" customHeight="1" thickTop="1" x14ac:dyDescent="0.25">
      <c r="E101" s="23"/>
      <c r="F101" s="23"/>
      <c r="G101" s="1"/>
      <c r="H101" s="24"/>
    </row>
    <row r="102" spans="1:8" ht="13.5" customHeight="1" x14ac:dyDescent="0.25">
      <c r="A102" s="61" t="s">
        <v>30</v>
      </c>
      <c r="B102" s="61"/>
      <c r="C102" s="61"/>
      <c r="D102" s="61"/>
      <c r="E102" s="61"/>
      <c r="F102" s="61"/>
      <c r="G102" s="1"/>
      <c r="H102" s="1"/>
    </row>
    <row r="103" spans="1:8" ht="80.25" customHeight="1" x14ac:dyDescent="0.25">
      <c r="A103" s="61"/>
      <c r="B103" s="61"/>
      <c r="C103" s="61"/>
      <c r="D103" s="61"/>
      <c r="E103" s="61"/>
      <c r="F103" s="61"/>
      <c r="G103" s="1"/>
      <c r="H103" s="1"/>
    </row>
    <row r="104" spans="1:8" ht="13.5" customHeight="1" x14ac:dyDescent="0.25">
      <c r="G104" s="1"/>
      <c r="H104" s="1"/>
    </row>
    <row r="105" spans="1:8" ht="13.5" customHeight="1" x14ac:dyDescent="0.25">
      <c r="G105" s="1"/>
      <c r="H105" s="1"/>
    </row>
    <row r="106" spans="1:8" ht="13.5" customHeight="1" x14ac:dyDescent="0.25">
      <c r="G106" s="1"/>
      <c r="H106" s="1"/>
    </row>
    <row r="107" spans="1:8" ht="13.5" customHeight="1" x14ac:dyDescent="0.25">
      <c r="G107" s="1"/>
      <c r="H107" s="1"/>
    </row>
    <row r="108" spans="1:8" ht="13.5" customHeight="1" x14ac:dyDescent="0.25">
      <c r="G108" s="1"/>
      <c r="H108" s="1"/>
    </row>
    <row r="109" spans="1:8" ht="13.5" customHeight="1" x14ac:dyDescent="0.25">
      <c r="G109" s="1"/>
      <c r="H109" s="1"/>
    </row>
    <row r="110" spans="1:8" ht="13.5" customHeight="1" x14ac:dyDescent="0.25">
      <c r="G110" s="1"/>
      <c r="H110" s="1"/>
    </row>
    <row r="111" spans="1:8" ht="13.5" customHeight="1" x14ac:dyDescent="0.25">
      <c r="G111" s="1"/>
      <c r="H111" s="1"/>
    </row>
    <row r="112" spans="1:8" ht="13.5" customHeight="1" x14ac:dyDescent="0.25">
      <c r="G112" s="1"/>
      <c r="H112" s="1"/>
    </row>
    <row r="113" spans="1:8" ht="13.5" customHeight="1" x14ac:dyDescent="0.25">
      <c r="G113" s="1"/>
      <c r="H113" s="1"/>
    </row>
    <row r="114" spans="1:8" ht="13.5" customHeight="1" x14ac:dyDescent="0.25"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88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42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 t="s">
        <v>12</v>
      </c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ht="13.5" customHeight="1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ht="13.5" customHeight="1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ht="13.5" customHeight="1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ht="13.5" customHeight="1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ht="13.5" customHeight="1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ht="13.5" customHeight="1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ht="13.5" customHeight="1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ht="13.5" customHeight="1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ht="13.5" customHeight="1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ht="13.5" customHeight="1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ht="13.5" customHeight="1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ht="13.5" customHeight="1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ht="13.5" customHeight="1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ht="13.5" customHeight="1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ht="13.5" customHeight="1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ht="13.5" customHeight="1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ht="13.5" customHeight="1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ht="13.5" customHeight="1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ht="13.5" customHeight="1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ht="13.5" customHeight="1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ht="13.5" customHeight="1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ht="13.5" customHeight="1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ht="13.5" customHeight="1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ht="13.5" customHeight="1" x14ac:dyDescent="0.25">
      <c r="A1592" s="1"/>
      <c r="B1592" s="1"/>
      <c r="C1592" s="1"/>
      <c r="D1592" s="1"/>
      <c r="E1592" s="1"/>
      <c r="F1592" s="1"/>
      <c r="G1592" s="1"/>
      <c r="H1592" s="1"/>
    </row>
    <row r="1593" spans="1:8" ht="13.5" customHeight="1" x14ac:dyDescent="0.25">
      <c r="A1593" s="1"/>
      <c r="B1593" s="1"/>
      <c r="C1593" s="1"/>
      <c r="D1593" s="1"/>
      <c r="E1593" s="1"/>
      <c r="F1593" s="1"/>
      <c r="G1593" s="1"/>
      <c r="H1593" s="1"/>
    </row>
    <row r="1594" spans="1:8" ht="13.5" customHeight="1" x14ac:dyDescent="0.25">
      <c r="A1594" s="1"/>
      <c r="B1594" s="1"/>
      <c r="C1594" s="1"/>
      <c r="D1594" s="1"/>
      <c r="E1594" s="1"/>
      <c r="F1594" s="1"/>
      <c r="G1594" s="1"/>
      <c r="H1594" s="1"/>
    </row>
    <row r="1595" spans="1:8" ht="13.5" customHeight="1" x14ac:dyDescent="0.25">
      <c r="A1595" s="1"/>
      <c r="B1595" s="1"/>
      <c r="C1595" s="1"/>
      <c r="D1595" s="1"/>
      <c r="E1595" s="1"/>
      <c r="F1595" s="1"/>
      <c r="G1595" s="1"/>
      <c r="H1595" s="1"/>
    </row>
    <row r="1596" spans="1:8" ht="13.5" customHeight="1" x14ac:dyDescent="0.25">
      <c r="A1596" s="1"/>
      <c r="B1596" s="1"/>
      <c r="C1596" s="1"/>
      <c r="D1596" s="1"/>
      <c r="E1596" s="1"/>
      <c r="F1596" s="1"/>
      <c r="G1596" s="1"/>
      <c r="H1596" s="1"/>
    </row>
    <row r="1597" spans="1:8" ht="13.5" customHeight="1" x14ac:dyDescent="0.25">
      <c r="A1597" s="1"/>
      <c r="B1597" s="1"/>
      <c r="C1597" s="1"/>
      <c r="D1597" s="1"/>
      <c r="E1597" s="1"/>
      <c r="F1597" s="1"/>
      <c r="G1597" s="1"/>
      <c r="H1597" s="1"/>
    </row>
    <row r="1598" spans="1:8" ht="13.5" customHeight="1" x14ac:dyDescent="0.25">
      <c r="A1598" s="1"/>
      <c r="B1598" s="1"/>
      <c r="C1598" s="1"/>
      <c r="D1598" s="1"/>
      <c r="E1598" s="1"/>
      <c r="F1598" s="1"/>
      <c r="G1598" s="1"/>
      <c r="H1598" s="1"/>
    </row>
    <row r="1599" spans="1:8" ht="13.5" customHeight="1" x14ac:dyDescent="0.25">
      <c r="A1599" s="1"/>
      <c r="B1599" s="1"/>
      <c r="C1599" s="1"/>
      <c r="D1599" s="1"/>
      <c r="E1599" s="1"/>
      <c r="F1599" s="1"/>
      <c r="G1599" s="1"/>
      <c r="H1599" s="1"/>
    </row>
    <row r="1600" spans="1:8" ht="13.5" customHeight="1" x14ac:dyDescent="0.25">
      <c r="A1600" s="1"/>
      <c r="B1600" s="1"/>
      <c r="C1600" s="1"/>
      <c r="D1600" s="1"/>
      <c r="E1600" s="1"/>
      <c r="F1600" s="1"/>
      <c r="G1600" s="1"/>
      <c r="H1600" s="1"/>
    </row>
    <row r="1601" spans="1:8" ht="13.5" customHeight="1" x14ac:dyDescent="0.25">
      <c r="A1601" s="1"/>
      <c r="B1601" s="1"/>
      <c r="C1601" s="1"/>
      <c r="D1601" s="1"/>
      <c r="E1601" s="1"/>
      <c r="F1601" s="1"/>
      <c r="G1601" s="1"/>
      <c r="H1601" s="1"/>
    </row>
    <row r="1602" spans="1:8" ht="13.5" customHeight="1" x14ac:dyDescent="0.25">
      <c r="A1602" s="1"/>
      <c r="B1602" s="1"/>
      <c r="C1602" s="1"/>
      <c r="D1602" s="1"/>
      <c r="E1602" s="1"/>
      <c r="F1602" s="1"/>
      <c r="G1602" s="1"/>
      <c r="H1602" s="1"/>
    </row>
    <row r="1603" spans="1:8" ht="13.5" customHeight="1" x14ac:dyDescent="0.25">
      <c r="A1603" s="1"/>
      <c r="B1603" s="1"/>
      <c r="C1603" s="1"/>
      <c r="D1603" s="1"/>
      <c r="E1603" s="1"/>
      <c r="F1603" s="1"/>
      <c r="G1603" s="1"/>
      <c r="H1603" s="1"/>
    </row>
    <row r="1604" spans="1:8" ht="13.5" customHeight="1" x14ac:dyDescent="0.25">
      <c r="A1604" s="1"/>
      <c r="B1604" s="1"/>
      <c r="C1604" s="1"/>
      <c r="D1604" s="1"/>
      <c r="E1604" s="1"/>
      <c r="F1604" s="1"/>
      <c r="G1604" s="1"/>
      <c r="H1604" s="1"/>
    </row>
    <row r="1605" spans="1:8" ht="13.5" customHeight="1" x14ac:dyDescent="0.25">
      <c r="A1605" s="1"/>
      <c r="B1605" s="1"/>
      <c r="C1605" s="1"/>
      <c r="D1605" s="1"/>
      <c r="E1605" s="1"/>
      <c r="F1605" s="1"/>
      <c r="G1605" s="1"/>
      <c r="H1605" s="1"/>
    </row>
    <row r="1606" spans="1:8" ht="13.5" customHeight="1" x14ac:dyDescent="0.25">
      <c r="A1606" s="1"/>
      <c r="B1606" s="1"/>
      <c r="C1606" s="1"/>
      <c r="D1606" s="1"/>
      <c r="E1606" s="1"/>
      <c r="F1606" s="1"/>
      <c r="G1606" s="1"/>
      <c r="H1606" s="1"/>
    </row>
    <row r="1607" spans="1:8" ht="13.5" customHeight="1" x14ac:dyDescent="0.25">
      <c r="A1607" s="1"/>
      <c r="B1607" s="1"/>
      <c r="C1607" s="1"/>
      <c r="D1607" s="1"/>
      <c r="E1607" s="1"/>
      <c r="F1607" s="1"/>
      <c r="G1607" s="1"/>
      <c r="H1607" s="1"/>
    </row>
    <row r="1608" spans="1:8" ht="13.5" customHeight="1" x14ac:dyDescent="0.25">
      <c r="A1608" s="1"/>
      <c r="B1608" s="1"/>
      <c r="C1608" s="1"/>
      <c r="D1608" s="1"/>
      <c r="E1608" s="1"/>
      <c r="F1608" s="1"/>
      <c r="G1608" s="1"/>
      <c r="H1608" s="1"/>
    </row>
    <row r="1609" spans="1:8" ht="13.5" customHeight="1" x14ac:dyDescent="0.25">
      <c r="A1609" s="1"/>
      <c r="B1609" s="1"/>
      <c r="C1609" s="1"/>
      <c r="D1609" s="1"/>
      <c r="E1609" s="1"/>
      <c r="F1609" s="1"/>
      <c r="G1609" s="1"/>
      <c r="H1609" s="1"/>
    </row>
    <row r="1610" spans="1:8" ht="13.5" customHeight="1" x14ac:dyDescent="0.25">
      <c r="A1610" s="1"/>
      <c r="B1610" s="1"/>
      <c r="C1610" s="1"/>
      <c r="D1610" s="1"/>
      <c r="E1610" s="1"/>
      <c r="F1610" s="1"/>
      <c r="G1610" s="1"/>
      <c r="H1610" s="1"/>
    </row>
    <row r="1611" spans="1:8" ht="13.5" customHeight="1" x14ac:dyDescent="0.25">
      <c r="A1611" s="1"/>
      <c r="B1611" s="1"/>
      <c r="C1611" s="1"/>
      <c r="D1611" s="1"/>
      <c r="E1611" s="1"/>
      <c r="F1611" s="1"/>
      <c r="G1611" s="1"/>
      <c r="H1611" s="1"/>
    </row>
    <row r="1612" spans="1:8" ht="13.5" customHeight="1" x14ac:dyDescent="0.25">
      <c r="A1612" s="1"/>
      <c r="B1612" s="1"/>
      <c r="C1612" s="1"/>
      <c r="D1612" s="1"/>
      <c r="E1612" s="1"/>
      <c r="F1612" s="1"/>
      <c r="G1612" s="1"/>
      <c r="H1612" s="1"/>
    </row>
    <row r="1613" spans="1:8" ht="13.5" customHeight="1" x14ac:dyDescent="0.25">
      <c r="A1613" s="1"/>
      <c r="B1613" s="1"/>
      <c r="C1613" s="1"/>
      <c r="D1613" s="1"/>
      <c r="E1613" s="1"/>
      <c r="F1613" s="1"/>
      <c r="G1613" s="1"/>
      <c r="H1613" s="1"/>
    </row>
    <row r="1614" spans="1:8" ht="13.5" customHeight="1" x14ac:dyDescent="0.25">
      <c r="A1614" s="1"/>
      <c r="B1614" s="1"/>
      <c r="C1614" s="1"/>
      <c r="D1614" s="1"/>
      <c r="E1614" s="1"/>
      <c r="F1614" s="1"/>
      <c r="G1614" s="1"/>
      <c r="H1614" s="1"/>
    </row>
    <row r="1615" spans="1:8" ht="13.5" customHeight="1" x14ac:dyDescent="0.25">
      <c r="A1615" s="1"/>
      <c r="B1615" s="1"/>
      <c r="C1615" s="1"/>
      <c r="D1615" s="1"/>
      <c r="E1615" s="1"/>
      <c r="F1615" s="1"/>
      <c r="G1615" s="1"/>
      <c r="H1615" s="1"/>
    </row>
    <row r="1616" spans="1:8" ht="13.5" customHeight="1" x14ac:dyDescent="0.25">
      <c r="A1616" s="1"/>
      <c r="B1616" s="1"/>
      <c r="C1616" s="1"/>
      <c r="D1616" s="1"/>
      <c r="E1616" s="1"/>
      <c r="F1616" s="1"/>
      <c r="G1616" s="1"/>
      <c r="H1616" s="1"/>
    </row>
    <row r="1617" spans="1:8" ht="13.5" customHeight="1" x14ac:dyDescent="0.25">
      <c r="A1617" s="1"/>
      <c r="B1617" s="1"/>
      <c r="C1617" s="1"/>
      <c r="D1617" s="1"/>
      <c r="E1617" s="1"/>
      <c r="F1617" s="1"/>
      <c r="G1617" s="1"/>
      <c r="H1617" s="1"/>
    </row>
    <row r="1618" spans="1:8" ht="13.5" customHeight="1" x14ac:dyDescent="0.25">
      <c r="A1618" s="1"/>
      <c r="B1618" s="1"/>
      <c r="C1618" s="1"/>
      <c r="D1618" s="1"/>
      <c r="E1618" s="1"/>
      <c r="F1618" s="1"/>
      <c r="G1618" s="1"/>
      <c r="H1618" s="1"/>
    </row>
    <row r="1619" spans="1:8" ht="13.5" customHeight="1" x14ac:dyDescent="0.25">
      <c r="A1619" s="1"/>
      <c r="B1619" s="1"/>
      <c r="C1619" s="1"/>
      <c r="D1619" s="1"/>
      <c r="E1619" s="1"/>
      <c r="F1619" s="1"/>
      <c r="G1619" s="1"/>
      <c r="H1619" s="1"/>
    </row>
    <row r="1620" spans="1:8" ht="13.5" customHeight="1" x14ac:dyDescent="0.25">
      <c r="A1620" s="1"/>
      <c r="B1620" s="1"/>
      <c r="C1620" s="1"/>
      <c r="D1620" s="1"/>
      <c r="E1620" s="1"/>
      <c r="F1620" s="1"/>
      <c r="G1620" s="1"/>
      <c r="H1620" s="1"/>
    </row>
    <row r="1621" spans="1:8" ht="13.5" customHeight="1" x14ac:dyDescent="0.25">
      <c r="A1621" s="1"/>
      <c r="B1621" s="1"/>
      <c r="C1621" s="1"/>
      <c r="D1621" s="1"/>
      <c r="E1621" s="1"/>
      <c r="F1621" s="1"/>
      <c r="G1621" s="1"/>
      <c r="H1621" s="1"/>
    </row>
    <row r="1622" spans="1:8" ht="13.5" customHeight="1" x14ac:dyDescent="0.25">
      <c r="A1622" s="1"/>
      <c r="B1622" s="1"/>
      <c r="C1622" s="1"/>
      <c r="D1622" s="1"/>
      <c r="E1622" s="1"/>
      <c r="F1622" s="1"/>
      <c r="G1622" s="1"/>
      <c r="H1622" s="1"/>
    </row>
    <row r="1623" spans="1:8" ht="13.5" customHeight="1" x14ac:dyDescent="0.25">
      <c r="A1623" s="1"/>
      <c r="B1623" s="1"/>
      <c r="C1623" s="1"/>
      <c r="D1623" s="1"/>
      <c r="E1623" s="1"/>
      <c r="F1623" s="1"/>
      <c r="G1623" s="1"/>
      <c r="H1623" s="1"/>
    </row>
    <row r="1624" spans="1:8" ht="13.5" customHeight="1" x14ac:dyDescent="0.25">
      <c r="A1624" s="1"/>
      <c r="B1624" s="1"/>
      <c r="C1624" s="1"/>
      <c r="D1624" s="1"/>
      <c r="E1624" s="1"/>
      <c r="F1624" s="1"/>
      <c r="G1624" s="1"/>
      <c r="H1624" s="1"/>
    </row>
    <row r="1625" spans="1:8" ht="13.5" customHeight="1" x14ac:dyDescent="0.25">
      <c r="A1625" s="1"/>
      <c r="B1625" s="1"/>
      <c r="C1625" s="1"/>
      <c r="D1625" s="1"/>
      <c r="E1625" s="1"/>
      <c r="F1625" s="1"/>
      <c r="G1625" s="1"/>
      <c r="H1625" s="1"/>
    </row>
    <row r="1626" spans="1:8" ht="13.5" customHeight="1" x14ac:dyDescent="0.25">
      <c r="A1626" s="1"/>
      <c r="B1626" s="1"/>
      <c r="C1626" s="1"/>
      <c r="D1626" s="1"/>
      <c r="E1626" s="1"/>
      <c r="F1626" s="1"/>
      <c r="G1626" s="1"/>
      <c r="H1626" s="1"/>
    </row>
    <row r="1627" spans="1:8" ht="13.5" customHeight="1" x14ac:dyDescent="0.25">
      <c r="A1627" s="1"/>
      <c r="B1627" s="1"/>
      <c r="C1627" s="1"/>
      <c r="D1627" s="1"/>
      <c r="E1627" s="1"/>
      <c r="F1627" s="1"/>
      <c r="G1627" s="1"/>
      <c r="H1627" s="1"/>
    </row>
    <row r="1628" spans="1:8" ht="13.5" customHeight="1" x14ac:dyDescent="0.25">
      <c r="A1628" s="1"/>
      <c r="B1628" s="1"/>
      <c r="C1628" s="1"/>
      <c r="D1628" s="1"/>
      <c r="E1628" s="1"/>
      <c r="F1628" s="1"/>
      <c r="G1628" s="1"/>
      <c r="H1628" s="1"/>
    </row>
    <row r="1629" spans="1:8" ht="13.5" customHeight="1" x14ac:dyDescent="0.25">
      <c r="A1629" s="1"/>
      <c r="B1629" s="1"/>
      <c r="C1629" s="1"/>
      <c r="D1629" s="1"/>
      <c r="E1629" s="1"/>
      <c r="F1629" s="1"/>
      <c r="G1629" s="1"/>
      <c r="H1629" s="1"/>
    </row>
    <row r="1630" spans="1:8" ht="13.5" customHeight="1" x14ac:dyDescent="0.25">
      <c r="A1630" s="1"/>
      <c r="B1630" s="1"/>
      <c r="C1630" s="1"/>
      <c r="D1630" s="1"/>
      <c r="E1630" s="1"/>
      <c r="F1630" s="1"/>
      <c r="G1630" s="1"/>
      <c r="H1630" s="1"/>
    </row>
    <row r="1631" spans="1:8" ht="13.5" customHeight="1" x14ac:dyDescent="0.25">
      <c r="A1631" s="1"/>
      <c r="B1631" s="1"/>
      <c r="C1631" s="1"/>
      <c r="D1631" s="1"/>
      <c r="E1631" s="1"/>
      <c r="F1631" s="1"/>
      <c r="G1631" s="1"/>
      <c r="H1631" s="1"/>
    </row>
    <row r="1632" spans="1:8" ht="13.5" customHeight="1" x14ac:dyDescent="0.25">
      <c r="A1632" s="1"/>
      <c r="B1632" s="1"/>
      <c r="C1632" s="1"/>
      <c r="D1632" s="1"/>
      <c r="E1632" s="1"/>
      <c r="F1632" s="1"/>
      <c r="G1632" s="1"/>
      <c r="H1632" s="1"/>
    </row>
    <row r="1633" spans="1:8" ht="13.5" customHeight="1" x14ac:dyDescent="0.25">
      <c r="A1633" s="1"/>
      <c r="B1633" s="1"/>
      <c r="C1633" s="1"/>
      <c r="D1633" s="1"/>
      <c r="E1633" s="1"/>
      <c r="F1633" s="1"/>
      <c r="G1633" s="1"/>
      <c r="H1633" s="1"/>
    </row>
    <row r="1634" spans="1:8" ht="13.5" customHeight="1" x14ac:dyDescent="0.25">
      <c r="A1634" s="1"/>
      <c r="B1634" s="1"/>
      <c r="C1634" s="1"/>
      <c r="D1634" s="1"/>
      <c r="E1634" s="1"/>
      <c r="F1634" s="1"/>
      <c r="G1634" s="1"/>
      <c r="H1634" s="1"/>
    </row>
    <row r="1635" spans="1:8" ht="13.5" customHeight="1" x14ac:dyDescent="0.25">
      <c r="A1635" s="1"/>
      <c r="B1635" s="1"/>
      <c r="C1635" s="1"/>
      <c r="D1635" s="1"/>
      <c r="E1635" s="1"/>
      <c r="F1635" s="1"/>
      <c r="G1635" s="1"/>
      <c r="H1635" s="1"/>
    </row>
    <row r="1636" spans="1:8" ht="13.5" customHeight="1" x14ac:dyDescent="0.25">
      <c r="A1636" s="1"/>
      <c r="B1636" s="1"/>
      <c r="C1636" s="1"/>
      <c r="D1636" s="1"/>
      <c r="E1636" s="1"/>
      <c r="F1636" s="1"/>
      <c r="G1636" s="1"/>
      <c r="H1636" s="1"/>
    </row>
    <row r="1637" spans="1:8" ht="13.5" customHeight="1" x14ac:dyDescent="0.25">
      <c r="A1637" s="1"/>
      <c r="B1637" s="1"/>
      <c r="C1637" s="1"/>
      <c r="D1637" s="1"/>
      <c r="E1637" s="1"/>
      <c r="F1637" s="1"/>
      <c r="G1637" s="1"/>
      <c r="H1637" s="1"/>
    </row>
    <row r="1638" spans="1:8" ht="13.5" customHeight="1" x14ac:dyDescent="0.25">
      <c r="A1638" s="1"/>
      <c r="B1638" s="1"/>
      <c r="C1638" s="1"/>
      <c r="D1638" s="1"/>
      <c r="E1638" s="1"/>
      <c r="F1638" s="1"/>
      <c r="G1638" s="1"/>
      <c r="H1638" s="1"/>
    </row>
    <row r="1639" spans="1:8" ht="13.5" customHeight="1" x14ac:dyDescent="0.25">
      <c r="A1639" s="1"/>
      <c r="B1639" s="1"/>
      <c r="C1639" s="1"/>
      <c r="D1639" s="1"/>
      <c r="E1639" s="1"/>
      <c r="F1639" s="1"/>
      <c r="G1639" s="1"/>
      <c r="H1639" s="1"/>
    </row>
    <row r="1640" spans="1:8" ht="13.5" customHeight="1" x14ac:dyDescent="0.25">
      <c r="A1640" s="1"/>
      <c r="B1640" s="1"/>
      <c r="C1640" s="1"/>
      <c r="D1640" s="1"/>
      <c r="E1640" s="1"/>
      <c r="F1640" s="1"/>
      <c r="G1640" s="1"/>
      <c r="H1640" s="1"/>
    </row>
    <row r="1641" spans="1:8" ht="13.5" customHeight="1" x14ac:dyDescent="0.25">
      <c r="A1641" s="1"/>
      <c r="B1641" s="1"/>
      <c r="C1641" s="1"/>
      <c r="D1641" s="1"/>
      <c r="E1641" s="1"/>
      <c r="F1641" s="1"/>
      <c r="G1641" s="1"/>
      <c r="H1641" s="1"/>
    </row>
    <row r="1642" spans="1:8" ht="13.5" customHeight="1" x14ac:dyDescent="0.25">
      <c r="A1642" s="1"/>
      <c r="B1642" s="1"/>
      <c r="C1642" s="1"/>
      <c r="D1642" s="1"/>
      <c r="E1642" s="1"/>
      <c r="F1642" s="1"/>
      <c r="G1642" s="1"/>
      <c r="H1642" s="1"/>
    </row>
    <row r="1643" spans="1:8" ht="13.5" customHeight="1" x14ac:dyDescent="0.25">
      <c r="A1643" s="1"/>
      <c r="B1643" s="1"/>
      <c r="C1643" s="1"/>
      <c r="D1643" s="1"/>
      <c r="E1643" s="1"/>
      <c r="F1643" s="1"/>
      <c r="G1643" s="1"/>
      <c r="H1643" s="1"/>
    </row>
    <row r="1644" spans="1:8" ht="13.5" customHeight="1" x14ac:dyDescent="0.25">
      <c r="A1644" s="1"/>
      <c r="B1644" s="1"/>
      <c r="C1644" s="1"/>
      <c r="D1644" s="1"/>
      <c r="E1644" s="1"/>
      <c r="F1644" s="1"/>
      <c r="G1644" s="1"/>
      <c r="H1644" s="1"/>
    </row>
    <row r="1645" spans="1:8" ht="13.5" customHeight="1" x14ac:dyDescent="0.25">
      <c r="A1645" s="1"/>
      <c r="B1645" s="1"/>
      <c r="C1645" s="1"/>
      <c r="D1645" s="1"/>
      <c r="E1645" s="1"/>
      <c r="F1645" s="1"/>
      <c r="G1645" s="1"/>
      <c r="H1645" s="1"/>
    </row>
    <row r="1646" spans="1:8" ht="13.5" customHeight="1" x14ac:dyDescent="0.25">
      <c r="A1646" s="1"/>
      <c r="B1646" s="1"/>
      <c r="C1646" s="1"/>
      <c r="D1646" s="1"/>
      <c r="E1646" s="1"/>
      <c r="F1646" s="1"/>
      <c r="G1646" s="1"/>
      <c r="H1646" s="1"/>
    </row>
    <row r="1647" spans="1:8" ht="13.5" customHeight="1" x14ac:dyDescent="0.25">
      <c r="A1647" s="1"/>
      <c r="B1647" s="1"/>
      <c r="C1647" s="1"/>
      <c r="D1647" s="1"/>
      <c r="E1647" s="1"/>
      <c r="F1647" s="1"/>
      <c r="G1647" s="1"/>
      <c r="H1647" s="1"/>
    </row>
    <row r="1648" spans="1:8" ht="13.5" customHeight="1" x14ac:dyDescent="0.25">
      <c r="A1648" s="1"/>
      <c r="B1648" s="1"/>
      <c r="C1648" s="1"/>
      <c r="D1648" s="1"/>
      <c r="E1648" s="1"/>
      <c r="F1648" s="1"/>
      <c r="G1648" s="1"/>
      <c r="H1648" s="1"/>
    </row>
    <row r="1649" spans="1:8" ht="13.5" customHeight="1" x14ac:dyDescent="0.25">
      <c r="A1649" s="1"/>
      <c r="B1649" s="1"/>
      <c r="C1649" s="1"/>
      <c r="D1649" s="1"/>
      <c r="E1649" s="1"/>
      <c r="F1649" s="1"/>
      <c r="G1649" s="1"/>
      <c r="H1649" s="1"/>
    </row>
    <row r="1650" spans="1:8" ht="13.5" customHeight="1" x14ac:dyDescent="0.25">
      <c r="A1650" s="1"/>
      <c r="B1650" s="1"/>
      <c r="C1650" s="1"/>
      <c r="D1650" s="1"/>
      <c r="E1650" s="1"/>
      <c r="F1650" s="1"/>
      <c r="G1650" s="1"/>
      <c r="H1650" s="1"/>
    </row>
    <row r="1651" spans="1:8" ht="13.5" customHeight="1" x14ac:dyDescent="0.25">
      <c r="A1651" s="1"/>
      <c r="B1651" s="1"/>
      <c r="C1651" s="1"/>
      <c r="D1651" s="1"/>
      <c r="E1651" s="1"/>
      <c r="F1651" s="1"/>
      <c r="G1651" s="1"/>
      <c r="H1651" s="1"/>
    </row>
    <row r="1652" spans="1:8" ht="13.5" customHeight="1" x14ac:dyDescent="0.25">
      <c r="A1652" s="1"/>
      <c r="B1652" s="1"/>
      <c r="C1652" s="1"/>
      <c r="D1652" s="1"/>
      <c r="E1652" s="1"/>
      <c r="F1652" s="1"/>
      <c r="G1652" s="1"/>
      <c r="H1652" s="1"/>
    </row>
    <row r="1653" spans="1:8" ht="13.5" customHeight="1" x14ac:dyDescent="0.25">
      <c r="A1653" s="1"/>
      <c r="B1653" s="1"/>
      <c r="C1653" s="1"/>
      <c r="D1653" s="1"/>
      <c r="E1653" s="1"/>
      <c r="F1653" s="1"/>
      <c r="G1653" s="1"/>
      <c r="H1653" s="1"/>
    </row>
    <row r="1654" spans="1:8" ht="13.5" customHeight="1" x14ac:dyDescent="0.25">
      <c r="A1654" s="1"/>
      <c r="B1654" s="1"/>
      <c r="C1654" s="1"/>
      <c r="D1654" s="1"/>
      <c r="E1654" s="1"/>
      <c r="F1654" s="1"/>
      <c r="G1654" s="1"/>
      <c r="H1654" s="1"/>
    </row>
    <row r="1655" spans="1:8" ht="13.5" customHeight="1" x14ac:dyDescent="0.25">
      <c r="A1655" s="1"/>
      <c r="B1655" s="1"/>
      <c r="C1655" s="1"/>
      <c r="D1655" s="1"/>
      <c r="E1655" s="1"/>
      <c r="F1655" s="1"/>
      <c r="G1655" s="1"/>
      <c r="H1655" s="1"/>
    </row>
    <row r="1656" spans="1:8" ht="13.5" customHeight="1" x14ac:dyDescent="0.25">
      <c r="A1656" s="1"/>
      <c r="B1656" s="1"/>
      <c r="C1656" s="1"/>
      <c r="D1656" s="1"/>
      <c r="E1656" s="1"/>
      <c r="F1656" s="1"/>
      <c r="G1656" s="1"/>
      <c r="H1656" s="1"/>
    </row>
  </sheetData>
  <mergeCells count="59">
    <mergeCell ref="A84:A85"/>
    <mergeCell ref="B85:E85"/>
    <mergeCell ref="A89:A90"/>
    <mergeCell ref="B90:E90"/>
    <mergeCell ref="A94:A95"/>
    <mergeCell ref="B95:E95"/>
    <mergeCell ref="A68:A69"/>
    <mergeCell ref="B69:E69"/>
    <mergeCell ref="A73:A74"/>
    <mergeCell ref="B74:E74"/>
    <mergeCell ref="A79:A80"/>
    <mergeCell ref="B80:E80"/>
    <mergeCell ref="A58:A59"/>
    <mergeCell ref="B59:E59"/>
    <mergeCell ref="A63:A64"/>
    <mergeCell ref="B64:E64"/>
    <mergeCell ref="A38:A39"/>
    <mergeCell ref="B39:E39"/>
    <mergeCell ref="A43:A44"/>
    <mergeCell ref="B44:E44"/>
    <mergeCell ref="A48:A49"/>
    <mergeCell ref="B49:E49"/>
    <mergeCell ref="B23:E23"/>
    <mergeCell ref="A28:A29"/>
    <mergeCell ref="B29:E29"/>
    <mergeCell ref="A33:A34"/>
    <mergeCell ref="B34:E34"/>
    <mergeCell ref="A102:F103"/>
    <mergeCell ref="B73:E73"/>
    <mergeCell ref="B58:E58"/>
    <mergeCell ref="B17:E17"/>
    <mergeCell ref="B22:E22"/>
    <mergeCell ref="B63:E63"/>
    <mergeCell ref="B68:E68"/>
    <mergeCell ref="B79:E79"/>
    <mergeCell ref="B84:E84"/>
    <mergeCell ref="B94:E94"/>
    <mergeCell ref="A78:B78"/>
    <mergeCell ref="B89:E89"/>
    <mergeCell ref="B28:E28"/>
    <mergeCell ref="B33:E33"/>
    <mergeCell ref="B38:E38"/>
    <mergeCell ref="B43:E43"/>
    <mergeCell ref="E1:F1"/>
    <mergeCell ref="B53:E53"/>
    <mergeCell ref="A27:B27"/>
    <mergeCell ref="A2:F2"/>
    <mergeCell ref="A4:A5"/>
    <mergeCell ref="B4:D4"/>
    <mergeCell ref="B7:E7"/>
    <mergeCell ref="B12:E12"/>
    <mergeCell ref="B48:E48"/>
    <mergeCell ref="A7:A8"/>
    <mergeCell ref="B8:E8"/>
    <mergeCell ref="B13:E13"/>
    <mergeCell ref="A12:A13"/>
    <mergeCell ref="A17:A18"/>
    <mergeCell ref="B18:E18"/>
    <mergeCell ref="A22:A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Евгения</cp:lastModifiedBy>
  <cp:lastPrinted>2021-06-15T09:18:11Z</cp:lastPrinted>
  <dcterms:created xsi:type="dcterms:W3CDTF">2017-07-20T09:25:25Z</dcterms:created>
  <dcterms:modified xsi:type="dcterms:W3CDTF">2022-05-19T11:15:03Z</dcterms:modified>
</cp:coreProperties>
</file>