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<sst xmlns="http://schemas.openxmlformats.org/spreadsheetml/2006/main" count="33" uniqueCount="33">
  <si>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</si>
  <si>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</si>
  <si>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</si>
  <si>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</si>
  <si>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</si>
  <si>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</si>
  <si>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</si>
  <si>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</si>
  <si>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</si>
  <si>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</si>
  <si>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</si>
  <si>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 xml:space="preserve">Йогурт </t>
  </si>
  <si>
    <t>шт</t>
  </si>
  <si>
    <t>цена за единицу товара, руб.</t>
  </si>
  <si>
    <t>молочный и (или) сливочный, возможно добавление фруктов, не менее 115гр.  и не более 125 гр., не менее 2,7% и не более 3,2% жирности, консистенция однородная без крупинок, цвет, вкус и запах, свойственные данному наименованию в соответствии с ГОСТ 31981-2013, упаковка маркированная, без повреждений.</t>
  </si>
  <si>
    <t>Коэффициент вариации</t>
  </si>
  <si>
    <t>не предос-тавлено</t>
  </si>
  <si>
    <t>Поставщик № 5  ГПД 65 от 11.04.16г.                                                                                                                               № реестровой записи контракта 3862200263216000038</t>
  </si>
  <si>
    <t>Поставщик № 4  коммерческое предложение                                                                  б/н от 12.12.17 Исх. 2084 от 12.12.17</t>
  </si>
  <si>
    <t>Поставщик № 2  ГПД 0187300005816000495-0067238-01                                                      от 30.01.17,  № реестровой записи контракта 3862200262517000034</t>
  </si>
  <si>
    <t>Поставщик № 3  коммерческое предложение                                                               б/н от 10.01.18 Исх. 2084/2 от 12.12.17</t>
  </si>
  <si>
    <t>Ценовая информация составлена на основании 4 (четырех) исполненных контрактов, размещенных в ЕИС и 3 (трех) коммерческих предложений.</t>
  </si>
  <si>
    <t xml:space="preserve">Поставщик № 1  коммерческое предложение                                                               б/н от 12.12.17 Исх. 2084/1 от 12.12.17 </t>
  </si>
  <si>
    <t>Дата подготовки обоснования начальной (максимальной) цены гражданско-правового договора: 11.01.2018 г.</t>
  </si>
  <si>
    <t>Цены поставщиков (исполнителей), руб.</t>
  </si>
  <si>
    <t>лагерь</t>
  </si>
  <si>
    <t>буфет</t>
  </si>
  <si>
    <t>школа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</si>
  <si>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</si>
  <si>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</si>
  <si>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</si>
  <si>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"Поставка йогурта для питания детей школьного возраста"</t>
  </si>
  <si>
    <t>УТВЕРЖДАЮ:                                                                                                     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</si>
</sst>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16</xdr:row>
      <xdr:rowOff>0</xdr:rowOff>
    </xdr:from>
    <xdr:to>
      <xdr:col>2</xdr:col>
      <xdr:colOff>342900</xdr:colOff>
      <xdr:row>17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648700"/>
          <a:ext cx="1409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view="pageBreakPreview" zoomScaleSheetLayoutView="100" zoomScalePageLayoutView="0" workbookViewId="0" topLeftCell="A13">
      <selection activeCell="L11" sqref="L11:L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11" width="11.7109375" style="0" customWidth="1"/>
    <col min="12" max="12" width="13.57421875" style="0" customWidth="1"/>
    <col min="13" max="13" width="11.7109375" style="0" customWidth="1"/>
    <col min="14" max="14" width="19.57421875" style="0" customWidth="1"/>
    <col min="18" max="18" width="11.421875" style="0" customWidth="1"/>
    <col min="22" max="22" width="13.28125" style="0" customWidth="1"/>
  </cols>
  <sheetData>
    <row r="1" spans="9:14" ht="77.25" customHeight="1">
      <c r="I1" s="28" t="s">
        <v>32</v>
      </c>
      <c r="J1" s="28"/>
      <c r="K1" s="28"/>
      <c r="L1" s="28"/>
      <c r="M1" s="28"/>
      <c r="N1" s="28"/>
    </row>
    <row r="3" spans="1:14" ht="19.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7.25" customHeight="1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10" t="s">
        <v>23</v>
      </c>
      <c r="B6" s="10"/>
      <c r="C6" s="10"/>
      <c r="D6" s="10"/>
      <c r="E6" s="10"/>
      <c r="F6" s="10"/>
      <c r="G6" s="10"/>
      <c r="H6" s="15"/>
      <c r="I6" s="15"/>
      <c r="J6" s="15"/>
      <c r="K6" s="15"/>
      <c r="L6" s="15"/>
      <c r="M6" s="15"/>
      <c r="N6" s="15"/>
    </row>
    <row r="7" spans="1:14" ht="15.75" customHeight="1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6"/>
    </row>
    <row r="8" spans="1:14" ht="32.25" customHeight="1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6"/>
    </row>
    <row r="9" spans="1:14" s="11" customFormat="1" ht="15.75">
      <c r="A9" s="29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2"/>
    </row>
    <row r="11" spans="1:14" ht="27" customHeight="1">
      <c r="A11" s="24" t="s">
        <v>4</v>
      </c>
      <c r="B11" s="24" t="s">
        <v>0</v>
      </c>
      <c r="C11" s="30" t="s">
        <v>5</v>
      </c>
      <c r="D11" s="24" t="s">
        <v>3</v>
      </c>
      <c r="E11" s="24" t="s">
        <v>1</v>
      </c>
      <c r="F11" s="24" t="s">
        <v>2</v>
      </c>
      <c r="G11" s="37" t="s">
        <v>24</v>
      </c>
      <c r="H11" s="38"/>
      <c r="I11" s="38"/>
      <c r="J11" s="38"/>
      <c r="K11" s="38"/>
      <c r="L11" s="26" t="s">
        <v>15</v>
      </c>
      <c r="M11" s="30" t="s">
        <v>13</v>
      </c>
      <c r="N11" s="24" t="s">
        <v>6</v>
      </c>
    </row>
    <row r="12" spans="1:14" ht="204" customHeight="1">
      <c r="A12" s="24"/>
      <c r="B12" s="24"/>
      <c r="C12" s="31"/>
      <c r="D12" s="24"/>
      <c r="E12" s="24"/>
      <c r="F12" s="24"/>
      <c r="G12" s="20" t="s">
        <v>22</v>
      </c>
      <c r="H12" s="20" t="s">
        <v>19</v>
      </c>
      <c r="I12" s="20" t="s">
        <v>20</v>
      </c>
      <c r="J12" s="20" t="s">
        <v>18</v>
      </c>
      <c r="K12" s="20" t="s">
        <v>17</v>
      </c>
      <c r="L12" s="27"/>
      <c r="M12" s="31"/>
      <c r="N12" s="24"/>
    </row>
    <row r="13" spans="1:22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7</v>
      </c>
      <c r="H13" s="1">
        <v>8</v>
      </c>
      <c r="I13" s="2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Q13" s="34" t="s">
        <v>25</v>
      </c>
      <c r="R13" s="35"/>
      <c r="S13" s="34" t="s">
        <v>26</v>
      </c>
      <c r="T13" s="35"/>
      <c r="U13" s="34" t="s">
        <v>27</v>
      </c>
      <c r="V13" s="35"/>
    </row>
    <row r="14" spans="1:22" ht="176.25" customHeight="1">
      <c r="A14" s="1">
        <v>1</v>
      </c>
      <c r="B14" s="2" t="s">
        <v>11</v>
      </c>
      <c r="C14" s="2" t="s">
        <v>12</v>
      </c>
      <c r="D14" s="8">
        <f>Q14+S14+U14</f>
        <v>21856</v>
      </c>
      <c r="E14" s="13" t="s">
        <v>14</v>
      </c>
      <c r="F14" s="7">
        <v>4</v>
      </c>
      <c r="G14" s="3">
        <v>15</v>
      </c>
      <c r="H14" s="3" t="s">
        <v>16</v>
      </c>
      <c r="I14" s="3">
        <v>23</v>
      </c>
      <c r="J14" s="3">
        <v>20</v>
      </c>
      <c r="K14" s="3">
        <v>16.13</v>
      </c>
      <c r="L14" s="14">
        <f>STDEVA(G14:K14)/(SUM(G14:K14)/COUNTIF(G14:K14,"&gt;0"))</f>
        <v>0.47893633137745467</v>
      </c>
      <c r="M14" s="3">
        <v>18.53</v>
      </c>
      <c r="N14" s="3">
        <f>M14*D14</f>
        <v>404991.68000000005</v>
      </c>
      <c r="O14" s="9"/>
      <c r="Q14" s="16">
        <v>1856</v>
      </c>
      <c r="R14" s="17">
        <f>Q14*M14</f>
        <v>34391.68</v>
      </c>
      <c r="S14" s="16"/>
      <c r="T14" s="17">
        <f>S14*M14</f>
        <v>0</v>
      </c>
      <c r="U14" s="16">
        <v>20000</v>
      </c>
      <c r="V14" s="17">
        <f>U14*M14</f>
        <v>370600</v>
      </c>
    </row>
    <row r="15" spans="1:22" ht="15.75">
      <c r="A15" s="21" t="s">
        <v>10</v>
      </c>
      <c r="B15" s="22"/>
      <c r="C15" s="22"/>
      <c r="D15" s="22"/>
      <c r="E15" s="23"/>
      <c r="F15" s="22"/>
      <c r="G15" s="22"/>
      <c r="H15" s="22"/>
      <c r="I15" s="22"/>
      <c r="J15" s="22"/>
      <c r="K15" s="22"/>
      <c r="L15" s="22"/>
      <c r="M15" s="22"/>
      <c r="N15" s="4">
        <v>404991.68</v>
      </c>
      <c r="Q15" s="16"/>
      <c r="R15" s="17">
        <f>SUM(R14:R14)</f>
        <v>34391.68</v>
      </c>
      <c r="S15" s="16"/>
      <c r="T15" s="17">
        <f>SUM(T14:T14)</f>
        <v>0</v>
      </c>
      <c r="U15" s="16"/>
      <c r="V15" s="17">
        <f>SUM(V14:V14)</f>
        <v>370600</v>
      </c>
    </row>
    <row r="16" spans="1:14" ht="12.75">
      <c r="A16" s="18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93" customHeight="1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 customHeight="1">
      <c r="A20" s="19" t="s">
        <v>30</v>
      </c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</sheetData>
  <sheetProtection/>
  <mergeCells count="21">
    <mergeCell ref="M11:M12"/>
    <mergeCell ref="Q13:R13"/>
    <mergeCell ref="A7:M7"/>
    <mergeCell ref="A8:M8"/>
    <mergeCell ref="S13:T13"/>
    <mergeCell ref="U13:V13"/>
    <mergeCell ref="G11:K11"/>
    <mergeCell ref="B11:B12"/>
    <mergeCell ref="E11:E12"/>
    <mergeCell ref="N11:N12"/>
    <mergeCell ref="F11:F12"/>
    <mergeCell ref="A15:M15"/>
    <mergeCell ref="A11:A12"/>
    <mergeCell ref="A19:N19"/>
    <mergeCell ref="L11:L12"/>
    <mergeCell ref="D11:D12"/>
    <mergeCell ref="I1:N1"/>
    <mergeCell ref="A9:M9"/>
    <mergeCell ref="C11:C12"/>
    <mergeCell ref="A3:N3"/>
    <mergeCell ref="A4:N4"/>
  </mergeCells>
  <printOptions/>
  <pageMargins left="0.6692913385826772" right="0.2362204724409449" top="0.7480314960629921" bottom="0.7480314960629921" header="0.31496062992125984" footer="0.31496062992125984"/>
  <pageSetup fitToWidth="0" fitToHeight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2018-01-24T05:32:05Z</cp:lastPrinted>
  <dcterms:created xsi:type="dcterms:W3CDTF">1996-10-08T23:32:33Z</dcterms:created>
  <dcterms:modified xsi:type="dcterms:W3CDTF">2018-01-24T05:36:12Z</dcterms:modified>
  <cp:category/>
  <cp:version/>
  <cp:contentType/>
  <cp:contentStatus/>
</cp:coreProperties>
</file>