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14955" windowHeight="80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<sst xmlns="http://schemas.openxmlformats.org/spreadsheetml/2006/main" count="33" uniqueCount="31">
  <si>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сумма, руб.</t>
  </si>
  <si>
    <t>Ед. измер.</t>
  </si>
  <si>
    <t>Начальная (максимальная) цена</t>
  </si>
  <si>
    <t>Наименование и описание объекта закупки</t>
  </si>
  <si>
    <t>Итого начальная (максимальная) цена контракта</t>
  </si>
  <si>
    <t xml:space="preserve"> 8 (34675) 5-00-47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</si>
  <si>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аукцион. </t>
    </r>
  </si>
  <si>
    <t xml:space="preserve">Метод обоснования начальной (максимальной) цены: Метод сопоставимых рыночных цен (анализ рынка). </t>
  </si>
  <si>
    <t>Всего</t>
  </si>
  <si>
    <t>2*</t>
  </si>
  <si>
    <t>3*</t>
  </si>
  <si>
    <t xml:space="preserve">сумма, руб. </t>
  </si>
  <si>
    <t>Средняя стоимость, руб</t>
  </si>
  <si>
    <t xml:space="preserve">1* </t>
  </si>
  <si>
    <t>Наименование (адрес) объекта обслуживания</t>
  </si>
  <si>
    <t>Помещения отдела комиссии по делам несовершеннолетних, г. Югорск, ул. Ленина, 41.</t>
  </si>
  <si>
    <t>ул. Ленина, 41 (административная комиссия)</t>
  </si>
  <si>
    <t>Помещения отдела опеки и попечительства, г. Югорск,  ул. Ленина, 41., площадь помещений</t>
  </si>
  <si>
    <t xml:space="preserve">ул. Железнодорожная , 43/1 (архив) </t>
  </si>
  <si>
    <t xml:space="preserve">Ул. 40 лет Победы, 11 (здание администрации города Югорска);
ул. Механизаторов, 22 (здание департамента жилищно-коммунального и строительного комплекса);
ул. 40 лет Победы, 9 А (помещения отдела по первичному воинскому учету);
</t>
  </si>
  <si>
    <t>Гл. эксперт М. Г. Филиппова                                                                                                                                                                                                                                                   М.Г. Филиппова</t>
  </si>
  <si>
    <t>Обоснование начальной (максимальной) цены  контракта на оказание услуг по техническому обслуживанию оборудования системы пожарной сигнализации</t>
  </si>
  <si>
    <t>Оказание услуг по техническому обслуживанию оборудования системы пожарной сигнализации</t>
  </si>
  <si>
    <t>Итого начальная (максимальная) цена контракта: 26 544 (двадцать шесть тысяч пятьсот сорок четыре) рубля 00 копеек.</t>
  </si>
  <si>
    <t xml:space="preserve">1*- Коммерческое предложение № 71 от 28.10.2020 г. </t>
  </si>
  <si>
    <t xml:space="preserve">2*- Коммерческое предложение № 114 от 29.10.2020 г. </t>
  </si>
  <si>
    <t xml:space="preserve">3*- Коммерческое предложение № 055 от 06.11.2020 г. </t>
  </si>
  <si>
    <t>Месяц</t>
  </si>
  <si>
    <t>1*</t>
  </si>
  <si>
    <t>Единичные цены</t>
  </si>
  <si>
    <t>Средняя цена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</si>
</sst>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wrapText="1"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4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5" fillId="0" borderId="13" xfId="0" applyFont="1" applyBorder="1" applyAlignment="1" quotePrefix="1">
      <alignment horizontal="center" wrapText="1"/>
    </xf>
    <xf numFmtId="0" fontId="8" fillId="0" borderId="13" xfId="0" applyFont="1" applyBorder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center" wrapText="1"/>
    </xf>
    <xf numFmtId="0" fontId="4" fillId="0" borderId="0" xfId="0" applyFont="1" applyAlignment="1">
      <alignment horizontal="left"/>
    </xf>
    <xf numFmtId="0" fontId="4" fillId="0" borderId="23" xfId="0" applyFont="1" applyBorder="1" applyAlignment="1" quotePrefix="1">
      <alignment horizontal="left" wrapText="1"/>
    </xf>
    <xf numFmtId="0" fontId="4" fillId="0" borderId="23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/>
    </xf>
    <xf numFmtId="4" fontId="9" fillId="33" borderId="0" xfId="0" applyNumberFormat="1" applyFont="1" applyFill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PageLayoutView="0" workbookViewId="0" topLeftCell="A8">
      <selection activeCell="P14" sqref="P14"/>
    </sheetView>
  </sheetViews>
  <sheetFormatPr defaultColWidth="9.00390625" defaultRowHeight="12.75"/>
  <cols>
    <col min="1" max="1" width="13.25390625" style="0" customWidth="1"/>
    <col min="2" max="2" width="14.875" style="0" customWidth="1"/>
    <col min="3" max="3" width="35.25390625" style="0" customWidth="1"/>
    <col min="4" max="4" width="8.00390625" style="0" customWidth="1"/>
    <col min="5" max="5" width="5.00390625" style="0" customWidth="1"/>
    <col min="6" max="6" width="4.125" style="0" customWidth="1"/>
    <col min="7" max="7" width="6.375" style="0" hidden="1" customWidth="1"/>
    <col min="8" max="8" width="6.625" style="0" hidden="1" customWidth="1"/>
    <col min="9" max="9" width="7.75390625" style="0" customWidth="1"/>
    <col min="10" max="10" width="7.00390625" style="0" customWidth="1"/>
    <col min="11" max="11" width="11.00390625" style="0" customWidth="1"/>
    <col min="12" max="12" width="8.625" style="0" customWidth="1"/>
    <col min="13" max="13" width="2.75390625" style="0" customWidth="1"/>
    <col min="15" max="15" width="9.875" style="0" bestFit="1" customWidth="1"/>
    <col min="16" max="16" width="9.875" style="0" customWidth="1"/>
    <col min="17" max="17" width="10.375" style="0" customWidth="1"/>
  </cols>
  <sheetData>
    <row r="1" spans="1:12" s="1" customFormat="1" ht="40.5" customHeight="1">
      <c r="A1" s="60" t="s">
        <v>21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s="1" customFormat="1" ht="15.75">
      <c r="A2" s="61" t="s">
        <v>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2"/>
    </row>
    <row r="3" spans="1:12" s="1" customFormat="1" ht="17.25" customHeight="1">
      <c r="A3" s="62" t="s">
        <v>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7" s="1" customFormat="1" ht="16.5" customHeight="1">
      <c r="A4" s="42" t="s">
        <v>3</v>
      </c>
      <c r="B4" s="43"/>
      <c r="C4" s="57" t="s">
        <v>14</v>
      </c>
      <c r="D4" s="59" t="s">
        <v>1</v>
      </c>
      <c r="E4" s="59" t="s">
        <v>8</v>
      </c>
      <c r="F4" s="59"/>
      <c r="G4" s="59"/>
      <c r="H4" s="59"/>
      <c r="I4" s="59" t="s">
        <v>29</v>
      </c>
      <c r="J4" s="66"/>
      <c r="K4" s="66"/>
      <c r="L4" s="59" t="s">
        <v>13</v>
      </c>
      <c r="M4" s="66"/>
      <c r="N4" s="59" t="s">
        <v>9</v>
      </c>
      <c r="O4" s="67" t="s">
        <v>10</v>
      </c>
      <c r="P4" s="79" t="s">
        <v>30</v>
      </c>
      <c r="Q4" s="57" t="s">
        <v>2</v>
      </c>
    </row>
    <row r="5" spans="1:20" s="1" customFormat="1" ht="79.5" customHeight="1">
      <c r="A5" s="44"/>
      <c r="B5" s="45"/>
      <c r="C5" s="64"/>
      <c r="D5" s="59"/>
      <c r="E5" s="59"/>
      <c r="F5" s="59"/>
      <c r="G5" s="59"/>
      <c r="H5" s="59"/>
      <c r="I5" s="5" t="s">
        <v>28</v>
      </c>
      <c r="J5" s="5" t="s">
        <v>9</v>
      </c>
      <c r="K5" s="5" t="s">
        <v>10</v>
      </c>
      <c r="L5" s="66"/>
      <c r="M5" s="66"/>
      <c r="N5" s="66"/>
      <c r="O5" s="66"/>
      <c r="P5" s="72"/>
      <c r="Q5" s="58"/>
      <c r="T5" s="69"/>
    </row>
    <row r="6" spans="1:20" s="1" customFormat="1" ht="23.25" customHeight="1">
      <c r="A6" s="46"/>
      <c r="B6" s="47"/>
      <c r="C6" s="58"/>
      <c r="D6" s="59"/>
      <c r="E6" s="59"/>
      <c r="F6" s="59"/>
      <c r="G6" s="59"/>
      <c r="H6" s="59"/>
      <c r="I6" s="68" t="s">
        <v>11</v>
      </c>
      <c r="J6" s="73"/>
      <c r="K6" s="73"/>
      <c r="L6" s="73"/>
      <c r="M6" s="73"/>
      <c r="N6" s="73"/>
      <c r="O6" s="74"/>
      <c r="P6" s="78"/>
      <c r="Q6" s="5" t="s">
        <v>0</v>
      </c>
      <c r="T6" s="70"/>
    </row>
    <row r="7" spans="1:20" s="1" customFormat="1" ht="12" customHeight="1" hidden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3"/>
      <c r="P7" s="13"/>
      <c r="Q7" s="6"/>
      <c r="T7" s="70"/>
    </row>
    <row r="8" spans="1:20" s="1" customFormat="1" ht="106.5" customHeight="1">
      <c r="A8" s="42" t="s">
        <v>22</v>
      </c>
      <c r="B8" s="43"/>
      <c r="C8" s="19" t="s">
        <v>19</v>
      </c>
      <c r="D8" s="48" t="s">
        <v>27</v>
      </c>
      <c r="E8" s="51">
        <v>12</v>
      </c>
      <c r="F8" s="52"/>
      <c r="G8" s="38"/>
      <c r="H8" s="39"/>
      <c r="I8" s="75">
        <v>815</v>
      </c>
      <c r="J8" s="75">
        <v>835</v>
      </c>
      <c r="K8" s="75">
        <v>900</v>
      </c>
      <c r="L8" s="40">
        <v>9780</v>
      </c>
      <c r="M8" s="41"/>
      <c r="N8" s="14">
        <v>10020</v>
      </c>
      <c r="O8" s="14">
        <v>10800</v>
      </c>
      <c r="P8" s="14">
        <v>10200</v>
      </c>
      <c r="Q8" s="14">
        <f>(L8+N8+O8)/3</f>
        <v>10200</v>
      </c>
      <c r="T8" s="71"/>
    </row>
    <row r="9" spans="1:20" s="1" customFormat="1" ht="45" customHeight="1">
      <c r="A9" s="44"/>
      <c r="B9" s="45"/>
      <c r="C9" s="19" t="s">
        <v>17</v>
      </c>
      <c r="D9" s="49"/>
      <c r="E9" s="53"/>
      <c r="F9" s="54"/>
      <c r="G9" s="20"/>
      <c r="H9" s="21"/>
      <c r="I9" s="75">
        <v>466</v>
      </c>
      <c r="J9" s="75">
        <v>450</v>
      </c>
      <c r="K9" s="75">
        <v>500</v>
      </c>
      <c r="L9" s="40">
        <v>5760</v>
      </c>
      <c r="M9" s="41"/>
      <c r="N9" s="14">
        <v>5880</v>
      </c>
      <c r="O9" s="14">
        <v>6000</v>
      </c>
      <c r="P9" s="14">
        <v>5880</v>
      </c>
      <c r="Q9" s="14">
        <f>(L9+N9+O9)/3</f>
        <v>5880</v>
      </c>
      <c r="T9" s="71"/>
    </row>
    <row r="10" spans="1:20" s="1" customFormat="1" ht="44.25" customHeight="1">
      <c r="A10" s="44"/>
      <c r="B10" s="45"/>
      <c r="C10" s="19" t="s">
        <v>15</v>
      </c>
      <c r="D10" s="49"/>
      <c r="E10" s="53"/>
      <c r="F10" s="54"/>
      <c r="G10" s="20"/>
      <c r="H10" s="21"/>
      <c r="I10" s="75">
        <v>480</v>
      </c>
      <c r="J10" s="75">
        <v>490</v>
      </c>
      <c r="K10" s="75">
        <v>500</v>
      </c>
      <c r="L10" s="40">
        <v>3720</v>
      </c>
      <c r="M10" s="41"/>
      <c r="N10" s="14">
        <v>3480</v>
      </c>
      <c r="O10" s="14">
        <v>3600</v>
      </c>
      <c r="P10" s="14">
        <v>3600</v>
      </c>
      <c r="Q10" s="14">
        <f>(L10+N10+O10)/3</f>
        <v>3600</v>
      </c>
      <c r="T10" s="71"/>
    </row>
    <row r="11" spans="1:20" s="1" customFormat="1" ht="37.5" customHeight="1">
      <c r="A11" s="44"/>
      <c r="B11" s="45"/>
      <c r="C11" s="19" t="s">
        <v>16</v>
      </c>
      <c r="D11" s="49"/>
      <c r="E11" s="53"/>
      <c r="F11" s="54"/>
      <c r="G11" s="20"/>
      <c r="H11" s="21"/>
      <c r="I11" s="75">
        <v>310</v>
      </c>
      <c r="J11" s="75">
        <v>290</v>
      </c>
      <c r="K11" s="75">
        <v>300</v>
      </c>
      <c r="L11" s="40">
        <v>1080</v>
      </c>
      <c r="M11" s="41"/>
      <c r="N11" s="14">
        <v>1320</v>
      </c>
      <c r="O11" s="14">
        <v>1200</v>
      </c>
      <c r="P11" s="14">
        <v>1200</v>
      </c>
      <c r="Q11" s="14">
        <f>(L11+N11+O11)/3</f>
        <v>1200</v>
      </c>
      <c r="T11" s="71"/>
    </row>
    <row r="12" spans="1:20" s="1" customFormat="1" ht="34.5" customHeight="1">
      <c r="A12" s="46"/>
      <c r="B12" s="47"/>
      <c r="C12" s="19" t="s">
        <v>18</v>
      </c>
      <c r="D12" s="50"/>
      <c r="E12" s="55"/>
      <c r="F12" s="56"/>
      <c r="G12" s="20"/>
      <c r="H12" s="21"/>
      <c r="I12" s="75">
        <v>90</v>
      </c>
      <c r="J12" s="75">
        <v>110</v>
      </c>
      <c r="K12" s="75">
        <v>100</v>
      </c>
      <c r="L12" s="40">
        <v>5592</v>
      </c>
      <c r="M12" s="41"/>
      <c r="N12" s="14">
        <v>5400</v>
      </c>
      <c r="O12" s="14">
        <v>6000</v>
      </c>
      <c r="P12" s="14">
        <v>5664</v>
      </c>
      <c r="Q12" s="14">
        <f>(L12+N12+O12)/3</f>
        <v>5664</v>
      </c>
      <c r="T12" s="71"/>
    </row>
    <row r="13" spans="1:20" s="1" customFormat="1" ht="17.25" customHeight="1">
      <c r="A13" s="23" t="s">
        <v>12</v>
      </c>
      <c r="B13" s="24"/>
      <c r="C13" s="9"/>
      <c r="D13" s="7"/>
      <c r="E13" s="25"/>
      <c r="F13" s="26"/>
      <c r="G13" s="7"/>
      <c r="H13" s="8"/>
      <c r="I13" s="76"/>
      <c r="J13" s="76"/>
      <c r="K13" s="76"/>
      <c r="L13" s="27">
        <f>ROUND((SUM(L8:M12)),2)</f>
        <v>25932</v>
      </c>
      <c r="M13" s="28"/>
      <c r="N13" s="10">
        <f>ROUND((SUM(N8:N12)),2)</f>
        <v>26100</v>
      </c>
      <c r="O13" s="10">
        <f>ROUND((SUM(O8:O12)),2)</f>
        <v>27600</v>
      </c>
      <c r="P13" s="10">
        <f>P8+P9+P10+P11+P12</f>
        <v>26544</v>
      </c>
      <c r="Q13" s="10">
        <f>ROUND((SUM(Q8:Q12)),2)</f>
        <v>26544</v>
      </c>
      <c r="R13" s="16"/>
      <c r="T13" s="71"/>
    </row>
    <row r="14" spans="1:20" s="1" customFormat="1" ht="23.25" customHeight="1">
      <c r="A14" s="29" t="s">
        <v>4</v>
      </c>
      <c r="B14" s="30"/>
      <c r="C14" s="11"/>
      <c r="D14" s="6"/>
      <c r="E14" s="31"/>
      <c r="F14" s="32"/>
      <c r="G14" s="31"/>
      <c r="H14" s="32"/>
      <c r="I14" s="77"/>
      <c r="J14" s="77"/>
      <c r="K14" s="77"/>
      <c r="L14" s="33"/>
      <c r="M14" s="34"/>
      <c r="N14" s="12"/>
      <c r="O14" s="15"/>
      <c r="P14" s="15"/>
      <c r="Q14" s="10"/>
      <c r="T14" s="71"/>
    </row>
    <row r="15" spans="1:12" s="1" customFormat="1" ht="37.5" customHeight="1">
      <c r="A15" s="35" t="s">
        <v>23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2" s="1" customFormat="1" ht="3" customHeight="1">
      <c r="A16" s="17"/>
      <c r="B16" s="17"/>
      <c r="C16" s="17"/>
      <c r="D16" s="17"/>
      <c r="E16" s="17"/>
      <c r="F16" s="17"/>
      <c r="G16" s="17"/>
      <c r="H16" s="17"/>
      <c r="I16" s="17"/>
      <c r="J16" s="18"/>
      <c r="K16" s="18"/>
      <c r="L16" s="2"/>
    </row>
    <row r="17" spans="1:12" s="1" customFormat="1" ht="11.2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1:12" ht="12" customHeight="1">
      <c r="A18" s="65" t="s">
        <v>24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</row>
    <row r="19" spans="1:12" ht="22.5" customHeight="1">
      <c r="A19" s="65" t="s">
        <v>25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</row>
    <row r="20" spans="1:12" ht="17.25" customHeight="1">
      <c r="A20" s="65" t="s">
        <v>26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</row>
    <row r="21" spans="1:12" ht="18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.75">
      <c r="A22" s="22" t="s">
        <v>20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3" ht="15.75">
      <c r="A23" s="2" t="s">
        <v>5</v>
      </c>
      <c r="B23" s="1"/>
      <c r="C23" s="1"/>
    </row>
    <row r="24" spans="1:3" ht="12.75" customHeight="1">
      <c r="A24" s="3"/>
      <c r="B24" s="1"/>
      <c r="C24" s="1"/>
    </row>
    <row r="25" spans="2:3" ht="12.75">
      <c r="B25" s="1"/>
      <c r="C25" s="1"/>
    </row>
  </sheetData>
  <sheetProtection/>
  <mergeCells count="36">
    <mergeCell ref="I6:O6"/>
    <mergeCell ref="I4:K4"/>
    <mergeCell ref="P4:P5"/>
    <mergeCell ref="A19:L19"/>
    <mergeCell ref="A20:L20"/>
    <mergeCell ref="L11:M11"/>
    <mergeCell ref="A18:L18"/>
    <mergeCell ref="L4:M5"/>
    <mergeCell ref="N4:N5"/>
    <mergeCell ref="O4:O5"/>
    <mergeCell ref="L10:M10"/>
    <mergeCell ref="L12:M12"/>
    <mergeCell ref="Q4:Q5"/>
    <mergeCell ref="E4:H6"/>
    <mergeCell ref="A1:L1"/>
    <mergeCell ref="A2:K2"/>
    <mergeCell ref="A3:L3"/>
    <mergeCell ref="A4:B6"/>
    <mergeCell ref="D4:D6"/>
    <mergeCell ref="C4:C6"/>
    <mergeCell ref="G8:H8"/>
    <mergeCell ref="L8:M8"/>
    <mergeCell ref="A8:B12"/>
    <mergeCell ref="D8:D12"/>
    <mergeCell ref="E8:F12"/>
    <mergeCell ref="L9:M9"/>
    <mergeCell ref="A22:L22"/>
    <mergeCell ref="A13:B13"/>
    <mergeCell ref="E13:F13"/>
    <mergeCell ref="L13:M13"/>
    <mergeCell ref="A14:B14"/>
    <mergeCell ref="E14:F14"/>
    <mergeCell ref="G14:H14"/>
    <mergeCell ref="L14:M14"/>
    <mergeCell ref="A15:L15"/>
    <mergeCell ref="A17:L17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2019-11-30T09:27:01Z</cp:lastPrinted>
  <dcterms:created xsi:type="dcterms:W3CDTF">2009-12-09T07:16:31Z</dcterms:created>
  <dcterms:modified xsi:type="dcterms:W3CDTF">2020-12-04T05:21:40Z</dcterms:modified>
  <cp:category/>
  <cp:version/>
  <cp:contentType/>
  <cp:contentStatus/>
</cp:coreProperties>
</file>