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обоснование НМЦ" sheetId="1" r:id="rId1"/>
  </sheets>
  <definedNames>
    <definedName name="_xlnm.Print_Area" localSheetId="0">'обоснование НМЦ'!$A$1:$K$53</definedName>
  </definedNames>
  <calcPr fullCalcOnLoad="1"/>
</workbook>
</file>

<file path=xl/sharedStrings.xml><?xml version="1.0" encoding="utf-8"?>
<sst xmlns="http://schemas.openxmlformats.org/spreadsheetml/2006/main" count="53" uniqueCount="48">
  <si>
    <t>Кол-во</t>
  </si>
  <si>
    <t>Наименование  услуги</t>
  </si>
  <si>
    <t>Основные характеристики</t>
  </si>
  <si>
    <t>человек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</si>
  <si>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</si>
  <si>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</si>
  <si>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</si>
  <si>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</si>
  <si>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</si>
  <si>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</si>
  <si>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 xml:space="preserve">Единичные цены (тарифы) </t>
  </si>
  <si>
    <t>Ед. измер</t>
  </si>
  <si>
    <t>сумма, руб.</t>
  </si>
  <si>
    <t>цена, руб.</t>
  </si>
  <si>
    <t>Анализ крови на RW микрометод</t>
  </si>
  <si>
    <t>Исследование аккомодации</t>
  </si>
  <si>
    <t>Общий анализ крови</t>
  </si>
  <si>
    <t>Общий анализ мочи</t>
  </si>
  <si>
    <t>Рефрактометрия</t>
  </si>
  <si>
    <t>Электрокардиограмма</t>
  </si>
  <si>
    <t>Начальная  цена</t>
  </si>
  <si>
    <t>периодический медицинский осмотр</t>
  </si>
  <si>
    <t>Обоснование начальной (максимальной) цены  контракта на оказание услуг периодического медицинского осмотра.</t>
  </si>
  <si>
    <t>Способ размещения заказа: запрос котировок на оказание услуг</t>
  </si>
  <si>
    <t>Исполнитель: Эксперт ОБУиО  Е.Л. Овечкина, тел. 5-00-47</t>
  </si>
  <si>
    <t>Исполняющий обязанности главы администрации города Югорска                                                                                                     С.Д.Голин</t>
  </si>
  <si>
    <t>2* - действующая цена с НДС МАУЗ «Советская центральная районная больница» на 2012 год (письмо от 30.10.2012 №3762)</t>
  </si>
  <si>
    <t>Врач-невролог</t>
  </si>
  <si>
    <t>Врач-терапевт</t>
  </si>
  <si>
    <t>Врач акушер-гинеколог</t>
  </si>
  <si>
    <t>Забор крови из вены</t>
  </si>
  <si>
    <t>Скиаскопия</t>
  </si>
  <si>
    <t>Определение характера зрения (бинокулярного зрения на цветотесте - ЦТ-1</t>
  </si>
  <si>
    <t>Осмотр офтальмолог</t>
  </si>
  <si>
    <t>Анализ крови "Соотношение лейкоцитов в крови"</t>
  </si>
  <si>
    <t>Биохимическое исследование крови</t>
  </si>
  <si>
    <t>Ультрозвуковое исследование молочной железы</t>
  </si>
  <si>
    <t>Выдача заключения председателя комиссии по результатам мед.осмотра</t>
  </si>
  <si>
    <t>1* - действующая цена с НДС МЛПУ «Центральная городская больница города Югорска» на 2012 год.(письмо от 09.11.2012 № 01/2929)</t>
  </si>
  <si>
    <t>Дата составления сводной  таблицы 21.11.2012 год</t>
  </si>
  <si>
    <t>Заместитель главного бухгалтера                                                                                                                            С.И. Кильдишева</t>
  </si>
  <si>
    <t>Врач-психиатр</t>
  </si>
  <si>
    <t>Врач-психиатр-нарколог</t>
  </si>
  <si>
    <t>Исследование уровня холестерина в сыворотке крови</t>
  </si>
  <si>
    <t>Исследование влагалищного содержимого на микрофлору</t>
  </si>
  <si>
    <t>Цитологическое исследование (на атипичные клетки)</t>
  </si>
  <si>
    <t>Биомикроскопия сред глаза</t>
  </si>
  <si>
    <t>3*- действующая цена с НДС Санаторий-профилакторий ООО "Газпром трансгаз Югорск" на 2012 год ( письмо от 16.11.2012 б/н)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</si>
</sst>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78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wrapText="1"/>
    </xf>
    <xf numFmtId="0" fontId="11" fillId="0" borderId="19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="110" zoomScaleNormal="90" zoomScaleSheetLayoutView="110" zoomScalePageLayoutView="0" workbookViewId="0" topLeftCell="A1">
      <selection activeCell="A49" sqref="A49:K49"/>
    </sheetView>
  </sheetViews>
  <sheetFormatPr defaultColWidth="9.00390625" defaultRowHeight="12.75"/>
  <cols>
    <col min="1" max="1" width="12.00390625" style="0" customWidth="1"/>
    <col min="2" max="2" width="47.625" style="0" customWidth="1"/>
    <col min="3" max="3" width="7.375" style="0" customWidth="1"/>
    <col min="4" max="4" width="6.25390625" style="0" customWidth="1"/>
    <col min="5" max="5" width="14.125" style="0" customWidth="1"/>
    <col min="6" max="6" width="13.125" style="0" customWidth="1"/>
    <col min="7" max="7" width="14.125" style="0" customWidth="1"/>
    <col min="8" max="8" width="13.375" style="0" customWidth="1"/>
    <col min="9" max="9" width="13.625" style="0" customWidth="1"/>
    <col min="10" max="10" width="14.00390625" style="0" customWidth="1"/>
    <col min="11" max="11" width="9.25390625" style="0" customWidth="1"/>
  </cols>
  <sheetData>
    <row r="1" spans="1:10" s="1" customFormat="1" ht="39.7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15.7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s="1" customFormat="1" ht="13.5" customHeight="1">
      <c r="A3" s="46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1" customFormat="1" ht="16.5" customHeight="1">
      <c r="A4" s="52" t="s">
        <v>1</v>
      </c>
      <c r="B4" s="52" t="s">
        <v>2</v>
      </c>
      <c r="C4" s="52" t="s">
        <v>11</v>
      </c>
      <c r="D4" s="41" t="s">
        <v>0</v>
      </c>
      <c r="E4" s="38" t="s">
        <v>10</v>
      </c>
      <c r="F4" s="39"/>
      <c r="G4" s="39"/>
      <c r="H4" s="39"/>
      <c r="I4" s="39"/>
      <c r="J4" s="40"/>
      <c r="K4" s="51" t="s">
        <v>20</v>
      </c>
    </row>
    <row r="5" spans="1:11" s="1" customFormat="1" ht="16.5" customHeight="1">
      <c r="A5" s="53"/>
      <c r="B5" s="53"/>
      <c r="C5" s="53"/>
      <c r="D5" s="42"/>
      <c r="E5" s="38" t="s">
        <v>4</v>
      </c>
      <c r="F5" s="40"/>
      <c r="G5" s="38" t="s">
        <v>5</v>
      </c>
      <c r="H5" s="40"/>
      <c r="I5" s="38" t="s">
        <v>6</v>
      </c>
      <c r="J5" s="40"/>
      <c r="K5" s="51"/>
    </row>
    <row r="6" spans="1:11" s="1" customFormat="1" ht="20.25" customHeight="1">
      <c r="A6" s="54"/>
      <c r="B6" s="53"/>
      <c r="C6" s="54"/>
      <c r="D6" s="43"/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20" t="s">
        <v>12</v>
      </c>
    </row>
    <row r="7" spans="1:11" s="1" customFormat="1" ht="12.75">
      <c r="A7" s="44" t="s">
        <v>21</v>
      </c>
      <c r="B7" s="19" t="s">
        <v>28</v>
      </c>
      <c r="C7" s="41" t="s">
        <v>3</v>
      </c>
      <c r="D7" s="23">
        <v>57</v>
      </c>
      <c r="E7" s="23">
        <v>91</v>
      </c>
      <c r="F7" s="24">
        <v>5187</v>
      </c>
      <c r="G7" s="23">
        <v>257</v>
      </c>
      <c r="H7" s="24">
        <f>G7*D7</f>
        <v>14649</v>
      </c>
      <c r="I7" s="24">
        <v>186</v>
      </c>
      <c r="J7" s="24">
        <f>I7*D7</f>
        <v>10602</v>
      </c>
      <c r="K7" s="25"/>
    </row>
    <row r="8" spans="1:11" s="1" customFormat="1" ht="12.75">
      <c r="A8" s="45"/>
      <c r="B8" s="19" t="s">
        <v>46</v>
      </c>
      <c r="C8" s="42"/>
      <c r="D8" s="23">
        <v>57</v>
      </c>
      <c r="E8" s="23">
        <v>0</v>
      </c>
      <c r="F8" s="24">
        <v>0</v>
      </c>
      <c r="G8" s="23">
        <v>77</v>
      </c>
      <c r="H8" s="24">
        <v>4389</v>
      </c>
      <c r="I8" s="24">
        <v>0</v>
      </c>
      <c r="J8" s="24">
        <v>0</v>
      </c>
      <c r="K8" s="25"/>
    </row>
    <row r="9" spans="1:11" s="1" customFormat="1" ht="24">
      <c r="A9" s="45"/>
      <c r="B9" s="19" t="s">
        <v>32</v>
      </c>
      <c r="C9" s="42"/>
      <c r="D9" s="23">
        <v>57</v>
      </c>
      <c r="E9" s="23">
        <v>245</v>
      </c>
      <c r="F9" s="24">
        <f aca="true" t="shared" si="0" ref="F9:F40">E9*D9</f>
        <v>13965</v>
      </c>
      <c r="G9" s="23">
        <v>29</v>
      </c>
      <c r="H9" s="24">
        <v>1653</v>
      </c>
      <c r="I9" s="24">
        <v>0</v>
      </c>
      <c r="J9" s="24">
        <v>0</v>
      </c>
      <c r="K9" s="25"/>
    </row>
    <row r="10" spans="1:11" s="1" customFormat="1" ht="12.75">
      <c r="A10" s="45"/>
      <c r="B10" s="19" t="s">
        <v>41</v>
      </c>
      <c r="C10" s="42"/>
      <c r="D10" s="23">
        <v>57</v>
      </c>
      <c r="E10" s="23">
        <v>0</v>
      </c>
      <c r="F10" s="24">
        <v>0</v>
      </c>
      <c r="G10" s="23">
        <v>172</v>
      </c>
      <c r="H10" s="24">
        <v>9804</v>
      </c>
      <c r="I10" s="24">
        <v>0</v>
      </c>
      <c r="J10" s="24">
        <v>0</v>
      </c>
      <c r="K10" s="25"/>
    </row>
    <row r="11" spans="1:11" s="1" customFormat="1" ht="12.75">
      <c r="A11" s="45"/>
      <c r="B11" s="19" t="s">
        <v>42</v>
      </c>
      <c r="C11" s="42"/>
      <c r="D11" s="23">
        <v>57</v>
      </c>
      <c r="E11" s="23">
        <v>0</v>
      </c>
      <c r="F11" s="24">
        <v>0</v>
      </c>
      <c r="G11" s="23">
        <v>185</v>
      </c>
      <c r="H11" s="24">
        <v>10545</v>
      </c>
      <c r="I11" s="24">
        <v>0</v>
      </c>
      <c r="J11" s="24">
        <v>0</v>
      </c>
      <c r="K11" s="25"/>
    </row>
    <row r="12" spans="1:11" s="1" customFormat="1" ht="12.75">
      <c r="A12" s="45"/>
      <c r="B12" s="19" t="s">
        <v>27</v>
      </c>
      <c r="C12" s="42"/>
      <c r="D12" s="23">
        <v>57</v>
      </c>
      <c r="E12" s="23">
        <v>75</v>
      </c>
      <c r="F12" s="24">
        <f t="shared" si="0"/>
        <v>4275</v>
      </c>
      <c r="G12" s="23">
        <v>135</v>
      </c>
      <c r="H12" s="24">
        <v>7695</v>
      </c>
      <c r="I12" s="24">
        <v>242</v>
      </c>
      <c r="J12" s="24">
        <v>13794</v>
      </c>
      <c r="K12" s="25"/>
    </row>
    <row r="13" spans="1:11" s="1" customFormat="1" ht="12.75">
      <c r="A13" s="45"/>
      <c r="B13" s="19" t="s">
        <v>31</v>
      </c>
      <c r="C13" s="42"/>
      <c r="D13" s="23">
        <v>57</v>
      </c>
      <c r="E13" s="23">
        <v>461</v>
      </c>
      <c r="F13" s="24">
        <f t="shared" si="0"/>
        <v>26277</v>
      </c>
      <c r="G13" s="23">
        <v>34</v>
      </c>
      <c r="H13" s="24">
        <v>1938</v>
      </c>
      <c r="I13" s="24">
        <v>0</v>
      </c>
      <c r="J13" s="24">
        <v>0</v>
      </c>
      <c r="K13" s="25"/>
    </row>
    <row r="14" spans="1:11" s="1" customFormat="1" ht="12.75">
      <c r="A14" s="45"/>
      <c r="B14" s="19" t="s">
        <v>33</v>
      </c>
      <c r="C14" s="42"/>
      <c r="D14" s="23">
        <v>57</v>
      </c>
      <c r="E14" s="23">
        <v>70</v>
      </c>
      <c r="F14" s="24">
        <f t="shared" si="0"/>
        <v>3990</v>
      </c>
      <c r="G14" s="23">
        <v>137</v>
      </c>
      <c r="H14" s="24">
        <f aca="true" t="shared" si="1" ref="H14:H40">G14*D14</f>
        <v>7809</v>
      </c>
      <c r="I14" s="24">
        <v>234</v>
      </c>
      <c r="J14" s="24">
        <v>13338</v>
      </c>
      <c r="K14" s="25"/>
    </row>
    <row r="15" spans="1:11" s="6" customFormat="1" ht="12.75">
      <c r="A15" s="45"/>
      <c r="B15" s="19" t="s">
        <v>18</v>
      </c>
      <c r="C15" s="42"/>
      <c r="D15" s="26">
        <v>57</v>
      </c>
      <c r="E15" s="26">
        <v>79</v>
      </c>
      <c r="F15" s="24">
        <f t="shared" si="0"/>
        <v>4503</v>
      </c>
      <c r="G15" s="23">
        <v>57</v>
      </c>
      <c r="H15" s="24">
        <f t="shared" si="1"/>
        <v>3249</v>
      </c>
      <c r="I15" s="27">
        <v>0</v>
      </c>
      <c r="J15" s="24">
        <v>0</v>
      </c>
      <c r="K15" s="28"/>
    </row>
    <row r="16" spans="1:11" s="6" customFormat="1" ht="12.75">
      <c r="A16" s="45"/>
      <c r="B16" s="19" t="s">
        <v>15</v>
      </c>
      <c r="C16" s="42"/>
      <c r="D16" s="26">
        <v>57</v>
      </c>
      <c r="E16" s="26">
        <v>96</v>
      </c>
      <c r="F16" s="24">
        <f t="shared" si="0"/>
        <v>5472</v>
      </c>
      <c r="G16" s="23">
        <v>173</v>
      </c>
      <c r="H16" s="24">
        <v>9861</v>
      </c>
      <c r="I16" s="27">
        <v>0</v>
      </c>
      <c r="J16" s="24">
        <v>0</v>
      </c>
      <c r="K16" s="28"/>
    </row>
    <row r="17" spans="1:11" s="6" customFormat="1" ht="12.75">
      <c r="A17" s="45"/>
      <c r="B17" s="19" t="s">
        <v>29</v>
      </c>
      <c r="C17" s="42"/>
      <c r="D17" s="26">
        <v>53</v>
      </c>
      <c r="E17" s="26">
        <v>177</v>
      </c>
      <c r="F17" s="24">
        <f t="shared" si="0"/>
        <v>9381</v>
      </c>
      <c r="G17" s="23">
        <v>240</v>
      </c>
      <c r="H17" s="24">
        <f t="shared" si="1"/>
        <v>12720</v>
      </c>
      <c r="I17" s="27">
        <v>443</v>
      </c>
      <c r="J17" s="24">
        <v>23479</v>
      </c>
      <c r="K17" s="28"/>
    </row>
    <row r="18" spans="1:11" s="6" customFormat="1" ht="12.75">
      <c r="A18" s="45"/>
      <c r="B18" s="19" t="s">
        <v>44</v>
      </c>
      <c r="C18" s="42"/>
      <c r="D18" s="26">
        <v>53</v>
      </c>
      <c r="E18" s="26">
        <v>0</v>
      </c>
      <c r="F18" s="24">
        <f t="shared" si="0"/>
        <v>0</v>
      </c>
      <c r="G18" s="23">
        <v>216</v>
      </c>
      <c r="H18" s="24">
        <v>11448</v>
      </c>
      <c r="I18" s="27">
        <v>210</v>
      </c>
      <c r="J18" s="24">
        <v>11130</v>
      </c>
      <c r="K18" s="28"/>
    </row>
    <row r="19" spans="1:11" s="6" customFormat="1" ht="12.75">
      <c r="A19" s="45"/>
      <c r="B19" s="19" t="s">
        <v>16</v>
      </c>
      <c r="C19" s="42"/>
      <c r="D19" s="26">
        <v>57</v>
      </c>
      <c r="E19" s="26">
        <v>209</v>
      </c>
      <c r="F19" s="24">
        <f t="shared" si="0"/>
        <v>11913</v>
      </c>
      <c r="G19" s="23">
        <v>232</v>
      </c>
      <c r="H19" s="24">
        <f t="shared" si="1"/>
        <v>13224</v>
      </c>
      <c r="I19" s="27">
        <v>425</v>
      </c>
      <c r="J19" s="24">
        <v>24225</v>
      </c>
      <c r="K19" s="28"/>
    </row>
    <row r="20" spans="1:11" s="6" customFormat="1" ht="12.75">
      <c r="A20" s="45"/>
      <c r="B20" s="19" t="s">
        <v>43</v>
      </c>
      <c r="C20" s="42"/>
      <c r="D20" s="26">
        <v>57</v>
      </c>
      <c r="E20" s="26">
        <v>0</v>
      </c>
      <c r="F20" s="24">
        <v>0</v>
      </c>
      <c r="G20" s="23">
        <v>105</v>
      </c>
      <c r="H20" s="24">
        <f t="shared" si="1"/>
        <v>5985</v>
      </c>
      <c r="I20" s="27">
        <v>0</v>
      </c>
      <c r="J20" s="24">
        <v>0</v>
      </c>
      <c r="K20" s="28"/>
    </row>
    <row r="21" spans="1:11" s="6" customFormat="1" ht="12.75">
      <c r="A21" s="45"/>
      <c r="B21" s="19" t="s">
        <v>34</v>
      </c>
      <c r="C21" s="42"/>
      <c r="D21" s="26">
        <v>57</v>
      </c>
      <c r="E21" s="26">
        <v>140</v>
      </c>
      <c r="F21" s="24">
        <f t="shared" si="0"/>
        <v>7980</v>
      </c>
      <c r="G21" s="23">
        <v>0</v>
      </c>
      <c r="H21" s="24">
        <f t="shared" si="1"/>
        <v>0</v>
      </c>
      <c r="I21" s="27">
        <v>0</v>
      </c>
      <c r="J21" s="24">
        <v>0</v>
      </c>
      <c r="K21" s="28"/>
    </row>
    <row r="22" spans="1:11" s="6" customFormat="1" ht="12.75">
      <c r="A22" s="45"/>
      <c r="B22" s="19" t="s">
        <v>45</v>
      </c>
      <c r="C22" s="42"/>
      <c r="D22" s="26">
        <v>57</v>
      </c>
      <c r="E22" s="26">
        <v>0</v>
      </c>
      <c r="F22" s="24">
        <f t="shared" si="0"/>
        <v>0</v>
      </c>
      <c r="G22" s="23">
        <v>173</v>
      </c>
      <c r="H22" s="24">
        <f t="shared" si="1"/>
        <v>9861</v>
      </c>
      <c r="I22" s="27">
        <v>0</v>
      </c>
      <c r="J22" s="24">
        <v>0</v>
      </c>
      <c r="K22" s="28"/>
    </row>
    <row r="23" spans="1:11" s="6" customFormat="1" ht="12.75">
      <c r="A23" s="45"/>
      <c r="B23" s="19" t="s">
        <v>14</v>
      </c>
      <c r="C23" s="42"/>
      <c r="D23" s="26">
        <v>57</v>
      </c>
      <c r="E23" s="26">
        <v>235</v>
      </c>
      <c r="F23" s="24">
        <f t="shared" si="0"/>
        <v>13395</v>
      </c>
      <c r="G23" s="23">
        <v>0</v>
      </c>
      <c r="H23" s="24">
        <f t="shared" si="1"/>
        <v>0</v>
      </c>
      <c r="I23" s="27">
        <v>194</v>
      </c>
      <c r="J23" s="24">
        <v>11058</v>
      </c>
      <c r="K23" s="28"/>
    </row>
    <row r="24" spans="1:11" s="6" customFormat="1" ht="12.75">
      <c r="A24" s="45"/>
      <c r="B24" s="19" t="s">
        <v>30</v>
      </c>
      <c r="C24" s="42"/>
      <c r="D24" s="26">
        <v>57</v>
      </c>
      <c r="E24" s="26">
        <v>59</v>
      </c>
      <c r="F24" s="24">
        <f t="shared" si="0"/>
        <v>3363</v>
      </c>
      <c r="G24" s="23">
        <v>84</v>
      </c>
      <c r="H24" s="24">
        <f t="shared" si="1"/>
        <v>4788</v>
      </c>
      <c r="I24" s="27">
        <v>0</v>
      </c>
      <c r="J24" s="24">
        <v>0</v>
      </c>
      <c r="K24" s="28"/>
    </row>
    <row r="25" spans="1:11" s="6" customFormat="1" ht="12.75">
      <c r="A25" s="45"/>
      <c r="B25" s="19" t="s">
        <v>35</v>
      </c>
      <c r="C25" s="42"/>
      <c r="D25" s="26">
        <v>57</v>
      </c>
      <c r="E25" s="26">
        <v>209</v>
      </c>
      <c r="F25" s="24">
        <f t="shared" si="0"/>
        <v>11913</v>
      </c>
      <c r="G25" s="23">
        <v>101</v>
      </c>
      <c r="H25" s="24">
        <f t="shared" si="1"/>
        <v>5757</v>
      </c>
      <c r="I25" s="27">
        <v>245</v>
      </c>
      <c r="J25" s="24">
        <v>13965</v>
      </c>
      <c r="K25" s="28"/>
    </row>
    <row r="26" spans="1:11" s="6" customFormat="1" ht="12.75">
      <c r="A26" s="45"/>
      <c r="B26" s="19" t="s">
        <v>17</v>
      </c>
      <c r="C26" s="42"/>
      <c r="D26" s="26">
        <v>57</v>
      </c>
      <c r="E26" s="26">
        <v>118</v>
      </c>
      <c r="F26" s="24">
        <f t="shared" si="0"/>
        <v>6726</v>
      </c>
      <c r="G26" s="23">
        <v>107</v>
      </c>
      <c r="H26" s="24">
        <f t="shared" si="1"/>
        <v>6099</v>
      </c>
      <c r="I26" s="27">
        <v>231</v>
      </c>
      <c r="J26" s="24">
        <v>13167</v>
      </c>
      <c r="K26" s="28"/>
    </row>
    <row r="27" spans="1:11" s="6" customFormat="1" ht="12.75">
      <c r="A27" s="45"/>
      <c r="B27" s="19" t="s">
        <v>19</v>
      </c>
      <c r="C27" s="42"/>
      <c r="D27" s="26">
        <v>57</v>
      </c>
      <c r="E27" s="26">
        <v>278</v>
      </c>
      <c r="F27" s="24">
        <f t="shared" si="0"/>
        <v>15846</v>
      </c>
      <c r="G27" s="23">
        <v>348</v>
      </c>
      <c r="H27" s="24">
        <f t="shared" si="1"/>
        <v>19836</v>
      </c>
      <c r="I27" s="27">
        <v>403</v>
      </c>
      <c r="J27" s="24">
        <v>22971</v>
      </c>
      <c r="K27" s="28"/>
    </row>
    <row r="28" spans="1:11" s="6" customFormat="1" ht="12.75">
      <c r="A28" s="45"/>
      <c r="B28" s="19" t="s">
        <v>36</v>
      </c>
      <c r="C28" s="42"/>
      <c r="D28" s="26">
        <v>4</v>
      </c>
      <c r="E28" s="26">
        <v>348</v>
      </c>
      <c r="F28" s="24">
        <v>1392</v>
      </c>
      <c r="G28" s="23">
        <v>382.5</v>
      </c>
      <c r="H28" s="24">
        <f t="shared" si="1"/>
        <v>1530</v>
      </c>
      <c r="I28" s="27">
        <v>277</v>
      </c>
      <c r="J28" s="24">
        <v>1108</v>
      </c>
      <c r="K28" s="28"/>
    </row>
    <row r="29" spans="1:11" s="6" customFormat="1" ht="24">
      <c r="A29" s="45"/>
      <c r="B29" s="19" t="s">
        <v>37</v>
      </c>
      <c r="C29" s="42"/>
      <c r="D29" s="26">
        <v>57</v>
      </c>
      <c r="E29" s="26">
        <v>230</v>
      </c>
      <c r="F29" s="24">
        <f t="shared" si="0"/>
        <v>13110</v>
      </c>
      <c r="G29" s="23">
        <v>0</v>
      </c>
      <c r="H29" s="24">
        <f t="shared" si="1"/>
        <v>0</v>
      </c>
      <c r="I29" s="27">
        <v>0</v>
      </c>
      <c r="J29" s="24">
        <v>0</v>
      </c>
      <c r="K29" s="28"/>
    </row>
    <row r="30" spans="1:11" s="6" customFormat="1" ht="0.75" customHeight="1">
      <c r="A30" s="45"/>
      <c r="B30" s="19"/>
      <c r="C30" s="42"/>
      <c r="D30" s="26">
        <v>100</v>
      </c>
      <c r="E30" s="26"/>
      <c r="F30" s="24"/>
      <c r="G30" s="23"/>
      <c r="H30" s="24">
        <f t="shared" si="1"/>
        <v>0</v>
      </c>
      <c r="I30" s="27"/>
      <c r="J30" s="24">
        <f aca="true" t="shared" si="2" ref="J30:J40">I30*D30</f>
        <v>0</v>
      </c>
      <c r="K30" s="28"/>
    </row>
    <row r="31" spans="1:11" s="2" customFormat="1" ht="3" customHeight="1" hidden="1">
      <c r="A31" s="45"/>
      <c r="B31" s="19"/>
      <c r="C31" s="42"/>
      <c r="D31" s="29">
        <v>43</v>
      </c>
      <c r="E31" s="29"/>
      <c r="F31" s="24"/>
      <c r="G31" s="23"/>
      <c r="H31" s="24">
        <f t="shared" si="1"/>
        <v>0</v>
      </c>
      <c r="I31" s="29"/>
      <c r="J31" s="24">
        <f t="shared" si="2"/>
        <v>0</v>
      </c>
      <c r="K31" s="30"/>
    </row>
    <row r="32" spans="1:11" s="1" customFormat="1" ht="12.75" hidden="1">
      <c r="A32" s="45"/>
      <c r="B32" s="19"/>
      <c r="C32" s="42"/>
      <c r="D32" s="31">
        <v>100</v>
      </c>
      <c r="E32" s="31"/>
      <c r="F32" s="24"/>
      <c r="G32" s="23"/>
      <c r="H32" s="24">
        <f t="shared" si="1"/>
        <v>0</v>
      </c>
      <c r="I32" s="31"/>
      <c r="J32" s="24">
        <f t="shared" si="2"/>
        <v>0</v>
      </c>
      <c r="K32" s="25"/>
    </row>
    <row r="33" spans="1:11" s="1" customFormat="1" ht="12.75" hidden="1">
      <c r="A33" s="45"/>
      <c r="B33" s="19"/>
      <c r="C33" s="42"/>
      <c r="D33" s="31">
        <v>17</v>
      </c>
      <c r="E33" s="31"/>
      <c r="F33" s="24"/>
      <c r="G33" s="23"/>
      <c r="H33" s="24">
        <f t="shared" si="1"/>
        <v>0</v>
      </c>
      <c r="I33" s="31"/>
      <c r="J33" s="24">
        <f t="shared" si="2"/>
        <v>0</v>
      </c>
      <c r="K33" s="25"/>
    </row>
    <row r="34" spans="1:11" s="1" customFormat="1" ht="12.75" hidden="1">
      <c r="A34" s="45"/>
      <c r="B34" s="19"/>
      <c r="C34" s="42"/>
      <c r="D34" s="31">
        <v>16</v>
      </c>
      <c r="E34" s="31"/>
      <c r="F34" s="24"/>
      <c r="G34" s="23"/>
      <c r="H34" s="24">
        <f t="shared" si="1"/>
        <v>0</v>
      </c>
      <c r="I34" s="31">
        <v>0</v>
      </c>
      <c r="J34" s="24">
        <f t="shared" si="2"/>
        <v>0</v>
      </c>
      <c r="K34" s="25"/>
    </row>
    <row r="35" spans="1:11" s="1" customFormat="1" ht="12.75" hidden="1">
      <c r="A35" s="45"/>
      <c r="B35" s="19"/>
      <c r="C35" s="42"/>
      <c r="D35" s="31">
        <v>26</v>
      </c>
      <c r="E35" s="31"/>
      <c r="F35" s="24"/>
      <c r="G35" s="23"/>
      <c r="H35" s="24">
        <f t="shared" si="1"/>
        <v>0</v>
      </c>
      <c r="I35" s="31">
        <v>0</v>
      </c>
      <c r="J35" s="24">
        <f t="shared" si="2"/>
        <v>0</v>
      </c>
      <c r="K35" s="25"/>
    </row>
    <row r="36" spans="1:11" s="1" customFormat="1" ht="12.75" hidden="1">
      <c r="A36" s="45"/>
      <c r="B36" s="19"/>
      <c r="C36" s="42"/>
      <c r="D36" s="31">
        <v>100</v>
      </c>
      <c r="E36" s="31"/>
      <c r="F36" s="24"/>
      <c r="G36" s="23"/>
      <c r="H36" s="24">
        <f t="shared" si="1"/>
        <v>0</v>
      </c>
      <c r="I36" s="31"/>
      <c r="J36" s="24">
        <f t="shared" si="2"/>
        <v>0</v>
      </c>
      <c r="K36" s="25"/>
    </row>
    <row r="37" spans="1:11" s="1" customFormat="1" ht="12.75" hidden="1">
      <c r="A37" s="45"/>
      <c r="B37" s="19"/>
      <c r="C37" s="42"/>
      <c r="D37" s="31">
        <v>100</v>
      </c>
      <c r="E37" s="31"/>
      <c r="F37" s="24"/>
      <c r="G37" s="23"/>
      <c r="H37" s="24">
        <f t="shared" si="1"/>
        <v>0</v>
      </c>
      <c r="I37" s="31"/>
      <c r="J37" s="24">
        <f t="shared" si="2"/>
        <v>0</v>
      </c>
      <c r="K37" s="25"/>
    </row>
    <row r="38" spans="1:11" s="1" customFormat="1" ht="12.75" hidden="1">
      <c r="A38" s="45"/>
      <c r="B38" s="19"/>
      <c r="C38" s="42"/>
      <c r="D38" s="31">
        <v>10</v>
      </c>
      <c r="E38" s="31"/>
      <c r="F38" s="24"/>
      <c r="G38" s="23"/>
      <c r="H38" s="24">
        <f t="shared" si="1"/>
        <v>0</v>
      </c>
      <c r="I38" s="31"/>
      <c r="J38" s="24">
        <f t="shared" si="2"/>
        <v>0</v>
      </c>
      <c r="K38" s="25"/>
    </row>
    <row r="39" spans="1:11" ht="12.75" hidden="1">
      <c r="A39" s="45"/>
      <c r="B39" s="19"/>
      <c r="C39" s="42"/>
      <c r="D39" s="32">
        <v>90</v>
      </c>
      <c r="E39" s="32"/>
      <c r="F39" s="24"/>
      <c r="G39" s="23"/>
      <c r="H39" s="24">
        <f t="shared" si="1"/>
        <v>0</v>
      </c>
      <c r="I39" s="32"/>
      <c r="J39" s="24">
        <f t="shared" si="2"/>
        <v>0</v>
      </c>
      <c r="K39" s="33"/>
    </row>
    <row r="40" spans="1:12" ht="12.75" hidden="1">
      <c r="A40" s="45"/>
      <c r="B40" s="19"/>
      <c r="C40" s="43"/>
      <c r="D40" s="32">
        <v>100</v>
      </c>
      <c r="E40" s="32"/>
      <c r="F40" s="34">
        <f t="shared" si="0"/>
        <v>0</v>
      </c>
      <c r="G40" s="35"/>
      <c r="H40" s="34">
        <f t="shared" si="1"/>
        <v>0</v>
      </c>
      <c r="I40" s="32"/>
      <c r="J40" s="34">
        <f t="shared" si="2"/>
        <v>0</v>
      </c>
      <c r="K40" s="33"/>
      <c r="L40" s="15"/>
    </row>
    <row r="41" spans="1:11" s="1" customFormat="1" ht="33" customHeight="1">
      <c r="A41" s="13" t="s">
        <v>9</v>
      </c>
      <c r="B41" s="18"/>
      <c r="C41" s="10"/>
      <c r="D41" s="11"/>
      <c r="E41" s="11"/>
      <c r="F41" s="9">
        <v>170601</v>
      </c>
      <c r="G41" s="11"/>
      <c r="H41" s="9">
        <v>162840</v>
      </c>
      <c r="I41" s="12"/>
      <c r="J41" s="9">
        <v>158837</v>
      </c>
      <c r="K41" s="22">
        <v>164093</v>
      </c>
    </row>
    <row r="42" spans="1:11" s="2" customFormat="1" ht="17.25" customHeight="1">
      <c r="A42" s="3" t="s">
        <v>7</v>
      </c>
      <c r="B42" s="3"/>
      <c r="C42" s="3"/>
      <c r="D42" s="14"/>
      <c r="E42" s="16">
        <v>41222</v>
      </c>
      <c r="F42" s="17"/>
      <c r="G42" s="16">
        <v>41212</v>
      </c>
      <c r="H42" s="7"/>
      <c r="I42" s="8"/>
      <c r="J42" s="7">
        <v>41229</v>
      </c>
      <c r="K42" s="21"/>
    </row>
    <row r="43" spans="1:11" s="2" customFormat="1" ht="16.5" customHeight="1">
      <c r="A43" s="3" t="s">
        <v>8</v>
      </c>
      <c r="B43" s="3"/>
      <c r="C43" s="3"/>
      <c r="D43" s="14"/>
      <c r="E43" s="3"/>
      <c r="F43" s="3"/>
      <c r="G43" s="3"/>
      <c r="H43" s="8"/>
      <c r="I43" s="4"/>
      <c r="J43" s="4"/>
      <c r="K43" s="21"/>
    </row>
    <row r="44" s="1" customFormat="1" ht="12" customHeight="1" hidden="1"/>
    <row r="45" s="1" customFormat="1" ht="12.75">
      <c r="A45" s="1" t="s">
        <v>38</v>
      </c>
    </row>
    <row r="46" s="1" customFormat="1" ht="12.75">
      <c r="A46" s="1" t="s">
        <v>26</v>
      </c>
    </row>
    <row r="47" s="1" customFormat="1" ht="12.75">
      <c r="A47" s="1" t="s">
        <v>47</v>
      </c>
    </row>
    <row r="48" s="1" customFormat="1" ht="12.75"/>
    <row r="49" spans="1:11" s="1" customFormat="1" ht="39" customHeight="1">
      <c r="A49" s="50" t="s">
        <v>25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0" s="1" customFormat="1" ht="36" customHeight="1">
      <c r="A50" s="48" t="s">
        <v>40</v>
      </c>
      <c r="B50" s="48"/>
      <c r="C50" s="48"/>
      <c r="D50" s="48"/>
      <c r="E50" s="48"/>
      <c r="F50" s="49"/>
      <c r="G50" s="49"/>
      <c r="H50" s="49"/>
      <c r="I50" s="49"/>
      <c r="J50" s="49"/>
    </row>
    <row r="51" s="1" customFormat="1" ht="9" customHeight="1"/>
    <row r="52" s="1" customFormat="1" ht="12.75">
      <c r="A52" s="1" t="s">
        <v>39</v>
      </c>
    </row>
    <row r="53" s="1" customFormat="1" ht="12.75">
      <c r="A53" s="1" t="s">
        <v>24</v>
      </c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</sheetData>
  <sheetProtection/>
  <mergeCells count="16">
    <mergeCell ref="A50:J50"/>
    <mergeCell ref="A49:K49"/>
    <mergeCell ref="K4:K5"/>
    <mergeCell ref="B4:B6"/>
    <mergeCell ref="A4:A6"/>
    <mergeCell ref="C4:C6"/>
    <mergeCell ref="D4:D6"/>
    <mergeCell ref="E5:F5"/>
    <mergeCell ref="A1:J1"/>
    <mergeCell ref="A2:J2"/>
    <mergeCell ref="E4:J4"/>
    <mergeCell ref="G5:H5"/>
    <mergeCell ref="I5:J5"/>
    <mergeCell ref="C7:C40"/>
    <mergeCell ref="A7:A40"/>
    <mergeCell ref="A3:K3"/>
  </mergeCells>
  <printOptions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2012-11-21T05:07:17Z</cp:lastPrinted>
  <dcterms:created xsi:type="dcterms:W3CDTF">2009-12-09T07:16:31Z</dcterms:created>
  <dcterms:modified xsi:type="dcterms:W3CDTF">2012-11-21T05:08:42Z</dcterms:modified>
  <cp:category/>
  <cp:version/>
  <cp:contentType/>
  <cp:contentStatus/>
</cp:coreProperties>
</file>