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81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0" i="1" l="1"/>
  <c r="H62" i="1"/>
  <c r="G40" i="1"/>
  <c r="H30" i="1"/>
  <c r="H19" i="1" l="1"/>
  <c r="I19" i="1"/>
  <c r="G50" i="1" l="1"/>
  <c r="H16" i="1" l="1"/>
  <c r="H55" i="1" l="1"/>
  <c r="H36" i="1"/>
  <c r="H32" i="1"/>
  <c r="H26" i="1"/>
  <c r="H40" i="1" l="1"/>
  <c r="F50" i="1"/>
  <c r="F52" i="1" s="1"/>
  <c r="E50" i="1"/>
  <c r="E52" i="1" s="1"/>
  <c r="H45" i="1"/>
  <c r="H47" i="1" s="1"/>
  <c r="G47" i="1"/>
  <c r="F45" i="1"/>
  <c r="E45" i="1"/>
  <c r="E47" i="1" s="1"/>
  <c r="I36" i="1"/>
  <c r="I45" i="1" l="1"/>
  <c r="I50" i="1"/>
  <c r="G52" i="1"/>
  <c r="F47" i="1"/>
  <c r="I47" i="1" s="1"/>
  <c r="H52" i="1" l="1"/>
  <c r="I52" i="1"/>
  <c r="I40" i="1"/>
  <c r="H50" i="1"/>
  <c r="H31" i="1"/>
  <c r="I26" i="1"/>
</calcChain>
</file>

<file path=xl/sharedStrings.xml><?xml version="1.0" encoding="utf-8"?>
<sst xmlns="http://schemas.openxmlformats.org/spreadsheetml/2006/main" count="139" uniqueCount="69">
  <si>
    <t xml:space="preserve">Отчет </t>
  </si>
  <si>
    <t>об исполнении муниципальной программы</t>
  </si>
  <si>
    <t xml:space="preserve">                  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</si>
  <si>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</si>
  <si>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</si>
  <si>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</si>
  <si>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</si>
  <si>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</si>
  <si>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</si>
  <si>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</si>
  <si>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</si>
  <si>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федеральный бюджет</t>
  </si>
  <si>
    <t>Х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</si>
  <si>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</si>
  <si>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</si>
  <si>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</si>
  <si>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</si>
  <si>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>Итого:</t>
  </si>
  <si>
    <t>по</t>
  </si>
  <si>
    <t>состоянию на</t>
  </si>
  <si>
    <t>Фактическое значение за отчетный период</t>
  </si>
  <si>
    <t>ВСЕГО ПО МУНИЦИПАЛЬНОЙ ПРОГРАММЕ,
в том числе</t>
  </si>
  <si>
    <t xml:space="preserve">                                                                                                                                                                                                      составление формы)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</si>
  <si>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составление формы)</t>
  </si>
  <si>
    <t>«Управление муниципальным имуществом города Югорска на 2014-2020 годы»</t>
  </si>
  <si>
    <t>ДМСиГ администрации города Югорска</t>
  </si>
  <si>
    <r>
      <t>Цель:</t>
    </r>
    <r>
      <rPr>
        <sz val="10"/>
        <color theme="1"/>
        <rFont val="Times New Roman"/>
        <family val="1"/>
        <charset val="204"/>
      </rPr>
      <t xml:space="preserve"> «Формирование эффективной системы управления муниципальным имуществом города Югорска, позволяющей обеспечить оптимальный состав имущества для исполнения полномочий департамента муниципальной собственности и градостроительства администрации города Югорска, достоверный учет и контроль использования муниципального имущества города Югорска»</t>
    </r>
  </si>
  <si>
    <t>1</t>
  </si>
  <si>
    <t>ДМСиГ</t>
  </si>
  <si>
    <t>2</t>
  </si>
  <si>
    <t>3</t>
  </si>
  <si>
    <t>4</t>
  </si>
  <si>
    <t>ДЖКиСК</t>
  </si>
  <si>
    <t>Ответственный исполнитель (ДМСиГ)</t>
  </si>
  <si>
    <t xml:space="preserve">Соисполнитель 2 (ДЖКиСК)
</t>
  </si>
  <si>
    <t>и отчетности администрации</t>
  </si>
  <si>
    <t>Наименование  основного мероприятия</t>
  </si>
  <si>
    <t>Ответственный исполнитель/ соисполнитель (наименование органа или структурного подразделения, учреждения)</t>
  </si>
  <si>
    <t>Результаты реализации муниципальной программы</t>
  </si>
  <si>
    <t>Управление бухгалтерского учета и отчетности администрации города Югорска</t>
  </si>
  <si>
    <t xml:space="preserve">Соисполнитель 1 (Управление бухгалтерского учета и отчетности администрации города Югорска)
</t>
  </si>
  <si>
    <t>Управление бухгалтерского учета</t>
  </si>
  <si>
    <t xml:space="preserve">                           </t>
  </si>
  <si>
    <t>(наименование программы)</t>
  </si>
  <si>
    <t xml:space="preserve">                         </t>
  </si>
  <si>
    <t xml:space="preserve">  (ответственный исполнитель)</t>
  </si>
  <si>
    <r>
      <t>Задача</t>
    </r>
    <r>
      <rPr>
        <sz val="10"/>
        <color theme="1"/>
        <rFont val="Times New Roman"/>
        <family val="1"/>
        <charset val="204"/>
      </rPr>
      <t xml:space="preserve"> «Управление и распоряжение муниципальным имуществом и земельными ресурсами" </t>
    </r>
  </si>
  <si>
    <t>Тыс. рублей</t>
  </si>
  <si>
    <t xml:space="preserve">                     (соисполнитель 2)                                              (ФИО руководителя)                    (подпись)                             (ФИО исполнителя, ответственного за                    (подпись)                      (телефон)</t>
  </si>
  <si>
    <t xml:space="preserve">                  (ответственный исполнитель)                              (ФИО руководителя)                    (подпись)                                (ФИО исполнителя, ответственного за                   (подпись)                          (телефон)</t>
  </si>
  <si>
    <t xml:space="preserve">                  (соисполнитель 1)                                               (ФИО руководителя)                   (подпись)                                 (ФИО исполнителя, ответственного за                   (подпись)                       (телефон)    </t>
  </si>
  <si>
    <t>(гр.7- гр.6)</t>
  </si>
  <si>
    <t>2017 г.</t>
  </si>
  <si>
    <t>Обеспечение функций Департамента муниципальной собственности и градостроительства администрации города Югорска (показатель 11)</t>
  </si>
  <si>
    <t>Капитальный ремонт объектов недвижимости, находящихся в муниципальной собственности и приобретение муниципального имущества (показатель 10)</t>
  </si>
  <si>
    <t>Осуществление мероприятий по землеустройству и землепользованию (показатель 9)</t>
  </si>
  <si>
    <t>Содержание имущества, находящегося в муниципальной собственности (показатель 1,2,3,4,5,6,7,8)</t>
  </si>
  <si>
    <r>
      <t>Дата составления отчета ____/______________/</t>
    </r>
    <r>
      <rPr>
        <u/>
        <sz val="11"/>
        <color rgb="FF26282F"/>
        <rFont val="Times New Roman"/>
        <family val="1"/>
        <charset val="204"/>
      </rPr>
      <t>2017 год</t>
    </r>
  </si>
  <si>
    <t>01 апреля</t>
  </si>
  <si>
    <t>МКУ СООМС</t>
  </si>
  <si>
    <t xml:space="preserve">Соисполнитель 3 (МКУ СООМС)
</t>
  </si>
  <si>
    <t xml:space="preserve">                     (соисполнитель 3)                                              (ФИО руководителя)                    (подпись)                             (ФИО исполнителя, ответственного за                    (подпись)                      (телефон)</t>
  </si>
  <si>
    <r>
      <t>______</t>
    </r>
    <r>
      <rPr>
        <u/>
        <sz val="12"/>
        <color theme="1"/>
        <rFont val="Times New Roman"/>
        <family val="1"/>
        <charset val="204"/>
      </rPr>
      <t>ДЖКиСК</t>
    </r>
    <r>
      <rPr>
        <sz val="12"/>
        <color theme="1"/>
        <rFont val="Times New Roman"/>
        <family val="1"/>
        <charset val="204"/>
      </rPr>
      <t xml:space="preserve">_________     ___ </t>
    </r>
    <r>
      <rPr>
        <u/>
        <sz val="12"/>
        <color theme="1"/>
        <rFont val="Times New Roman"/>
        <family val="1"/>
        <charset val="204"/>
      </rPr>
      <t>Бандурин В.К.</t>
    </r>
    <r>
      <rPr>
        <sz val="12"/>
        <color theme="1"/>
        <rFont val="Times New Roman"/>
        <family val="1"/>
        <charset val="204"/>
      </rPr>
      <t>_____/_____________           _____</t>
    </r>
    <r>
      <rPr>
        <u/>
        <sz val="12"/>
        <color theme="1"/>
        <rFont val="Times New Roman"/>
        <family val="1"/>
        <charset val="204"/>
      </rPr>
      <t>Титова Е.В.</t>
    </r>
    <r>
      <rPr>
        <sz val="12"/>
        <color theme="1"/>
        <rFont val="Times New Roman"/>
        <family val="1"/>
        <charset val="204"/>
      </rPr>
      <t>________/________________/</t>
    </r>
    <r>
      <rPr>
        <u/>
        <sz val="12"/>
        <color theme="1"/>
        <rFont val="Times New Roman"/>
        <family val="1"/>
        <charset val="204"/>
      </rPr>
      <t xml:space="preserve">       7-43-03</t>
    </r>
  </si>
  <si>
    <r>
      <rPr>
        <u/>
        <sz val="12"/>
        <color theme="1"/>
        <rFont val="Times New Roman"/>
        <family val="1"/>
        <charset val="204"/>
      </rPr>
      <t>города Югорска__</t>
    </r>
    <r>
      <rPr>
        <sz val="12"/>
        <color theme="1"/>
        <rFont val="Times New Roman"/>
        <family val="1"/>
        <charset val="204"/>
      </rPr>
      <t>___________    ___</t>
    </r>
    <r>
      <rPr>
        <u/>
        <sz val="12"/>
        <color theme="1"/>
        <rFont val="Times New Roman"/>
        <family val="1"/>
        <charset val="204"/>
      </rPr>
      <t>Михайлова Л.А.</t>
    </r>
    <r>
      <rPr>
        <sz val="12"/>
        <color theme="1"/>
        <rFont val="Times New Roman"/>
        <family val="1"/>
        <charset val="204"/>
      </rPr>
      <t>__/_____________          _____</t>
    </r>
    <r>
      <rPr>
        <u/>
        <sz val="12"/>
        <color theme="1"/>
        <rFont val="Times New Roman"/>
        <family val="1"/>
        <charset val="204"/>
      </rPr>
      <t>Барыкина Т.А.</t>
    </r>
    <r>
      <rPr>
        <sz val="12"/>
        <color theme="1"/>
        <rFont val="Times New Roman"/>
        <family val="1"/>
        <charset val="204"/>
      </rPr>
      <t xml:space="preserve">______/_________________/ </t>
    </r>
    <r>
      <rPr>
        <u/>
        <sz val="12"/>
        <color theme="1"/>
        <rFont val="Times New Roman"/>
        <family val="1"/>
        <charset val="204"/>
      </rPr>
      <t xml:space="preserve">     5-00-47</t>
    </r>
  </si>
  <si>
    <r>
      <t>______</t>
    </r>
    <r>
      <rPr>
        <u/>
        <sz val="12"/>
        <color theme="1"/>
        <rFont val="Times New Roman"/>
        <family val="1"/>
        <charset val="204"/>
      </rPr>
      <t>МКУ "СООМС"</t>
    </r>
    <r>
      <rPr>
        <sz val="12"/>
        <color theme="1"/>
        <rFont val="Times New Roman"/>
        <family val="1"/>
        <charset val="204"/>
      </rPr>
      <t xml:space="preserve">___     ___ </t>
    </r>
    <r>
      <rPr>
        <u/>
        <sz val="12"/>
        <color theme="1"/>
        <rFont val="Times New Roman"/>
        <family val="1"/>
        <charset val="204"/>
      </rPr>
      <t>Абросимова И.А.</t>
    </r>
    <r>
      <rPr>
        <sz val="12"/>
        <color theme="1"/>
        <rFont val="Times New Roman"/>
        <family val="1"/>
        <charset val="204"/>
      </rPr>
      <t>___/_____________           _____________________/________________/</t>
    </r>
    <r>
      <rPr>
        <u/>
        <sz val="12"/>
        <color theme="1"/>
        <rFont val="Times New Roman"/>
        <family val="1"/>
        <charset val="204"/>
      </rPr>
      <t xml:space="preserve">       2-13-86</t>
    </r>
  </si>
  <si>
    <t xml:space="preserve">Не проведен аукцион по межеванию и постановке на кадастровый учет земельных участков  </t>
  </si>
  <si>
    <t>Не проведен аукцион по приобретению автомобиля</t>
  </si>
  <si>
    <t>Оплата взносов в фонд капитального ремонта общего имущества в многоквартирных домах за январь  – февраль  – 726,6 тыс. руб.;  Оплата  за паспортизацию и инвентаризацию объектов муниципальной собственности  – 27,8 тыс. руб.;  Оплата за услуги по оценке рыночной стоимости - 3,7 тыс.руб.; Оплата за коммунальные услуги по муниципальным квартирам - 1 500,5 тыс. руб.</t>
  </si>
  <si>
    <r>
      <t>________</t>
    </r>
    <r>
      <rPr>
        <u/>
        <sz val="12"/>
        <color theme="1"/>
        <rFont val="Times New Roman"/>
        <family val="1"/>
        <charset val="204"/>
      </rPr>
      <t>ДМСиГ</t>
    </r>
    <r>
      <rPr>
        <sz val="12"/>
        <color theme="1"/>
        <rFont val="Times New Roman"/>
        <family val="1"/>
        <charset val="204"/>
      </rPr>
      <t>___________    _____</t>
    </r>
    <r>
      <rPr>
        <u/>
        <sz val="12"/>
        <color theme="1"/>
        <rFont val="Times New Roman"/>
        <family val="1"/>
        <charset val="204"/>
      </rPr>
      <t>Голин С.Д.</t>
    </r>
    <r>
      <rPr>
        <sz val="12"/>
        <color theme="1"/>
        <rFont val="Times New Roman"/>
        <family val="1"/>
        <charset val="204"/>
      </rPr>
      <t>_____/_____________          _______</t>
    </r>
    <r>
      <rPr>
        <u/>
        <sz val="12"/>
        <color theme="1"/>
        <rFont val="Times New Roman"/>
        <family val="1"/>
        <charset val="204"/>
      </rPr>
      <t>Котлова А.В.</t>
    </r>
    <r>
      <rPr>
        <sz val="12"/>
        <color theme="1"/>
        <rFont val="Times New Roman"/>
        <family val="1"/>
        <charset val="204"/>
      </rPr>
      <t>_______/________________/</t>
    </r>
    <r>
      <rPr>
        <u/>
        <sz val="12"/>
        <color theme="1"/>
        <rFont val="Times New Roman"/>
        <family val="1"/>
        <charset val="204"/>
      </rPr>
      <t xml:space="preserve">    5-00-14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</si>
</sst>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rgb="FF26282F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12" fillId="2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39" fontId="4" fillId="2" borderId="11" xfId="0" applyNumberFormat="1" applyFont="1" applyFill="1" applyBorder="1" applyAlignment="1">
      <alignment horizontal="center" vertical="center" wrapText="1"/>
    </xf>
    <xf numFmtId="39" fontId="12" fillId="2" borderId="1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9" fontId="4" fillId="0" borderId="42" xfId="0" applyNumberFormat="1" applyFont="1" applyFill="1" applyBorder="1" applyAlignment="1">
      <alignment horizontal="center" vertical="center" wrapText="1"/>
    </xf>
    <xf numFmtId="49" fontId="4" fillId="0" borderId="43" xfId="0" applyNumberFormat="1" applyFont="1" applyFill="1" applyBorder="1" applyAlignment="1">
      <alignment horizontal="center" vertical="center" wrapText="1"/>
    </xf>
    <xf numFmtId="49" fontId="4" fillId="0" borderId="4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4" fillId="2" borderId="12" xfId="0" applyNumberFormat="1" applyFont="1" applyFill="1" applyBorder="1" applyAlignment="1">
      <alignment horizontal="left" vertical="center" wrapText="1"/>
    </xf>
    <xf numFmtId="49" fontId="4" fillId="2" borderId="28" xfId="0" applyNumberFormat="1" applyFont="1" applyFill="1" applyBorder="1" applyAlignment="1">
      <alignment horizontal="left" vertical="center" wrapText="1"/>
    </xf>
    <xf numFmtId="49" fontId="4" fillId="2" borderId="29" xfId="0" applyNumberFormat="1" applyFont="1" applyFill="1" applyBorder="1" applyAlignment="1">
      <alignment horizontal="left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49" fontId="4" fillId="2" borderId="28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49" fontId="4" fillId="2" borderId="35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 wrapText="1"/>
    </xf>
    <xf numFmtId="4" fontId="12" fillId="2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2" fillId="2" borderId="27" xfId="0" applyNumberFormat="1" applyFont="1" applyFill="1" applyBorder="1" applyAlignment="1">
      <alignment horizontal="center" vertical="center" wrapText="1"/>
    </xf>
    <xf numFmtId="2" fontId="12" fillId="2" borderId="27" xfId="0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4" fontId="12" fillId="2" borderId="6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2" fontId="4" fillId="2" borderId="4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zoomScaleNormal="100" workbookViewId="0">
      <selection activeCell="B90" sqref="B90"/>
    </sheetView>
  </sheetViews>
  <sheetFormatPr defaultRowHeight="14.5" x14ac:dyDescent="0.35"/>
  <cols>
    <col min="1" max="1" width="5.7265625" customWidth="1"/>
    <col min="2" max="2" width="29.81640625" customWidth="1"/>
    <col min="3" max="3" width="18.26953125" customWidth="1"/>
    <col min="4" max="4" width="15.26953125" style="18" customWidth="1"/>
    <col min="5" max="5" width="12.453125" customWidth="1"/>
    <col min="6" max="6" width="14.1796875" customWidth="1"/>
    <col min="7" max="7" width="15" customWidth="1"/>
    <col min="8" max="8" width="13.7265625" customWidth="1"/>
    <col min="9" max="9" width="14.453125" customWidth="1"/>
    <col min="10" max="10" width="33" customWidth="1"/>
  </cols>
  <sheetData>
    <row r="1" spans="1:10" ht="18" customHeight="1" x14ac:dyDescent="0.3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4.25" customHeight="1" x14ac:dyDescent="0.3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5.75" customHeight="1" x14ac:dyDescent="0.35">
      <c r="A3" s="12"/>
      <c r="B3" s="12"/>
      <c r="C3" s="12"/>
      <c r="D3" s="17" t="s">
        <v>18</v>
      </c>
      <c r="E3" s="1" t="s">
        <v>19</v>
      </c>
      <c r="F3" s="13" t="s">
        <v>58</v>
      </c>
      <c r="G3" s="14" t="s">
        <v>52</v>
      </c>
      <c r="H3" s="12"/>
      <c r="I3" s="12"/>
      <c r="J3" s="12"/>
    </row>
    <row r="4" spans="1:10" ht="13.5" customHeight="1" x14ac:dyDescent="0.35">
      <c r="A4" s="1"/>
    </row>
    <row r="5" spans="1:10" ht="16.5" customHeight="1" x14ac:dyDescent="0.35">
      <c r="A5" s="29"/>
      <c r="B5" s="29"/>
      <c r="C5" s="104" t="s">
        <v>24</v>
      </c>
      <c r="D5" s="104"/>
      <c r="E5" s="104"/>
      <c r="F5" s="104"/>
      <c r="G5" s="104"/>
      <c r="H5" s="104"/>
    </row>
    <row r="6" spans="1:10" ht="11.25" customHeight="1" x14ac:dyDescent="0.35">
      <c r="A6" s="30" t="s">
        <v>42</v>
      </c>
      <c r="B6" s="30"/>
      <c r="C6" s="30"/>
      <c r="D6" s="30"/>
      <c r="E6" s="105" t="s">
        <v>43</v>
      </c>
      <c r="F6" s="105"/>
    </row>
    <row r="7" spans="1:10" ht="17.25" customHeight="1" x14ac:dyDescent="0.35">
      <c r="A7" s="31"/>
      <c r="B7" s="31"/>
      <c r="C7" s="106" t="s">
        <v>25</v>
      </c>
      <c r="D7" s="106"/>
      <c r="E7" s="106"/>
      <c r="F7" s="106"/>
      <c r="G7" s="106"/>
      <c r="H7" s="106"/>
    </row>
    <row r="8" spans="1:10" ht="11.25" customHeight="1" x14ac:dyDescent="0.35">
      <c r="A8" s="30" t="s">
        <v>44</v>
      </c>
      <c r="B8" s="30"/>
      <c r="C8" s="30"/>
      <c r="D8" s="30"/>
      <c r="E8" s="112" t="s">
        <v>45</v>
      </c>
      <c r="F8" s="112"/>
    </row>
    <row r="9" spans="1:10" ht="14.25" customHeight="1" x14ac:dyDescent="0.35">
      <c r="A9" s="2" t="s">
        <v>2</v>
      </c>
      <c r="G9" s="11"/>
      <c r="J9" s="35" t="s">
        <v>47</v>
      </c>
    </row>
    <row r="10" spans="1:10" ht="24.75" customHeight="1" x14ac:dyDescent="0.35">
      <c r="A10" s="120" t="s">
        <v>3</v>
      </c>
      <c r="B10" s="119" t="s">
        <v>36</v>
      </c>
      <c r="C10" s="119" t="s">
        <v>37</v>
      </c>
      <c r="D10" s="102" t="s">
        <v>4</v>
      </c>
      <c r="E10" s="119" t="s">
        <v>5</v>
      </c>
      <c r="F10" s="121" t="s">
        <v>6</v>
      </c>
      <c r="G10" s="122" t="s">
        <v>20</v>
      </c>
      <c r="H10" s="118" t="s">
        <v>7</v>
      </c>
      <c r="I10" s="119"/>
      <c r="J10" s="119" t="s">
        <v>38</v>
      </c>
    </row>
    <row r="11" spans="1:10" ht="35.25" customHeight="1" x14ac:dyDescent="0.35">
      <c r="A11" s="120"/>
      <c r="B11" s="119"/>
      <c r="C11" s="119"/>
      <c r="D11" s="102"/>
      <c r="E11" s="119"/>
      <c r="F11" s="121"/>
      <c r="G11" s="123"/>
      <c r="H11" s="10" t="s">
        <v>8</v>
      </c>
      <c r="I11" s="8" t="s">
        <v>9</v>
      </c>
      <c r="J11" s="119"/>
    </row>
    <row r="12" spans="1:10" ht="37.5" customHeight="1" x14ac:dyDescent="0.35">
      <c r="A12" s="120"/>
      <c r="B12" s="119"/>
      <c r="C12" s="119"/>
      <c r="D12" s="102"/>
      <c r="E12" s="119"/>
      <c r="F12" s="121"/>
      <c r="G12" s="124"/>
      <c r="H12" s="10" t="s">
        <v>51</v>
      </c>
      <c r="I12" s="8" t="s">
        <v>10</v>
      </c>
      <c r="J12" s="119"/>
    </row>
    <row r="13" spans="1:10" ht="13.5" customHeight="1" x14ac:dyDescent="0.35">
      <c r="A13" s="8">
        <v>1</v>
      </c>
      <c r="B13" s="8">
        <v>2</v>
      </c>
      <c r="C13" s="8">
        <v>3</v>
      </c>
      <c r="D13" s="19">
        <v>4</v>
      </c>
      <c r="E13" s="8">
        <v>5</v>
      </c>
      <c r="F13" s="8">
        <v>6</v>
      </c>
      <c r="G13" s="16">
        <v>7</v>
      </c>
      <c r="H13" s="8">
        <v>8</v>
      </c>
      <c r="I13" s="8">
        <v>9</v>
      </c>
      <c r="J13" s="8">
        <v>10</v>
      </c>
    </row>
    <row r="14" spans="1:10" ht="33" customHeight="1" x14ac:dyDescent="0.35">
      <c r="A14" s="113" t="s">
        <v>26</v>
      </c>
      <c r="B14" s="114"/>
      <c r="C14" s="114"/>
      <c r="D14" s="114"/>
      <c r="E14" s="114"/>
      <c r="F14" s="114"/>
      <c r="G14" s="114"/>
      <c r="H14" s="114"/>
      <c r="I14" s="114"/>
      <c r="J14" s="115"/>
    </row>
    <row r="15" spans="1:10" ht="18.75" customHeight="1" x14ac:dyDescent="0.35">
      <c r="A15" s="36"/>
      <c r="B15" s="116" t="s">
        <v>46</v>
      </c>
      <c r="C15" s="117"/>
      <c r="D15" s="117"/>
      <c r="E15" s="117"/>
      <c r="F15" s="117"/>
      <c r="G15" s="117"/>
      <c r="H15" s="117"/>
      <c r="I15" s="117"/>
      <c r="J15" s="117"/>
    </row>
    <row r="16" spans="1:10" ht="33" customHeight="1" x14ac:dyDescent="0.35">
      <c r="A16" s="63" t="s">
        <v>27</v>
      </c>
      <c r="B16" s="60" t="s">
        <v>56</v>
      </c>
      <c r="C16" s="45" t="s">
        <v>32</v>
      </c>
      <c r="D16" s="42" t="s">
        <v>14</v>
      </c>
      <c r="E16" s="46">
        <v>0</v>
      </c>
      <c r="F16" s="46">
        <v>0</v>
      </c>
      <c r="G16" s="46">
        <v>0</v>
      </c>
      <c r="H16" s="46">
        <f>G16-F16</f>
        <v>0</v>
      </c>
      <c r="I16" s="46">
        <v>0</v>
      </c>
      <c r="J16" s="47"/>
    </row>
    <row r="17" spans="1:10" ht="30.75" customHeight="1" x14ac:dyDescent="0.35">
      <c r="A17" s="64"/>
      <c r="B17" s="61"/>
      <c r="D17" s="23" t="s">
        <v>11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9"/>
    </row>
    <row r="18" spans="1:10" ht="39" customHeight="1" x14ac:dyDescent="0.35">
      <c r="A18" s="64"/>
      <c r="B18" s="61"/>
      <c r="C18" s="40"/>
      <c r="D18" s="37" t="s">
        <v>13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15"/>
    </row>
    <row r="19" spans="1:10" ht="75" customHeight="1" x14ac:dyDescent="0.35">
      <c r="A19" s="64"/>
      <c r="B19" s="61"/>
      <c r="C19" s="125" t="s">
        <v>28</v>
      </c>
      <c r="D19" s="69" t="s">
        <v>14</v>
      </c>
      <c r="E19" s="66">
        <v>9150</v>
      </c>
      <c r="F19" s="66">
        <v>9150</v>
      </c>
      <c r="G19" s="129">
        <v>2258.6</v>
      </c>
      <c r="H19" s="129">
        <f>G19-F19</f>
        <v>-6891.4</v>
      </c>
      <c r="I19" s="130">
        <f>G19/F19*100</f>
        <v>24.684153005464481</v>
      </c>
      <c r="J19" s="131" t="s">
        <v>67</v>
      </c>
    </row>
    <row r="20" spans="1:10" ht="54" customHeight="1" x14ac:dyDescent="0.35">
      <c r="A20" s="64"/>
      <c r="B20" s="61"/>
      <c r="C20" s="125"/>
      <c r="D20" s="70"/>
      <c r="E20" s="67"/>
      <c r="F20" s="67"/>
      <c r="G20" s="132"/>
      <c r="H20" s="132"/>
      <c r="I20" s="133"/>
      <c r="J20" s="134"/>
    </row>
    <row r="21" spans="1:10" ht="68.25" customHeight="1" x14ac:dyDescent="0.35">
      <c r="A21" s="64"/>
      <c r="B21" s="61"/>
      <c r="C21" s="125"/>
      <c r="D21" s="70"/>
      <c r="E21" s="67"/>
      <c r="F21" s="67"/>
      <c r="G21" s="132"/>
      <c r="H21" s="132"/>
      <c r="I21" s="133"/>
      <c r="J21" s="134"/>
    </row>
    <row r="22" spans="1:10" ht="90.75" customHeight="1" x14ac:dyDescent="0.35">
      <c r="A22" s="64"/>
      <c r="B22" s="61"/>
      <c r="C22" s="125"/>
      <c r="D22" s="71"/>
      <c r="E22" s="68"/>
      <c r="F22" s="68"/>
      <c r="G22" s="135"/>
      <c r="H22" s="135"/>
      <c r="I22" s="136"/>
      <c r="J22" s="137"/>
    </row>
    <row r="23" spans="1:10" ht="40.5" customHeight="1" x14ac:dyDescent="0.35">
      <c r="A23" s="65"/>
      <c r="B23" s="62"/>
      <c r="C23" s="41"/>
      <c r="D23" s="23" t="s">
        <v>15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15"/>
    </row>
    <row r="24" spans="1:10" ht="30.75" customHeight="1" x14ac:dyDescent="0.35">
      <c r="A24" s="110" t="s">
        <v>29</v>
      </c>
      <c r="B24" s="73" t="s">
        <v>55</v>
      </c>
      <c r="C24" s="107" t="s">
        <v>28</v>
      </c>
      <c r="D24" s="42" t="s">
        <v>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8"/>
    </row>
    <row r="25" spans="1:10" ht="36.75" customHeight="1" x14ac:dyDescent="0.35">
      <c r="A25" s="111"/>
      <c r="B25" s="74"/>
      <c r="C25" s="108"/>
      <c r="D25" s="42" t="s">
        <v>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8"/>
    </row>
    <row r="26" spans="1:10" ht="67.5" customHeight="1" x14ac:dyDescent="0.35">
      <c r="A26" s="111"/>
      <c r="B26" s="74"/>
      <c r="C26" s="108"/>
      <c r="D26" s="42" t="s">
        <v>14</v>
      </c>
      <c r="E26" s="59">
        <v>2854</v>
      </c>
      <c r="F26" s="59">
        <v>2854</v>
      </c>
      <c r="G26" s="59">
        <v>0</v>
      </c>
      <c r="H26" s="59">
        <f>G26-F26</f>
        <v>-2854</v>
      </c>
      <c r="I26" s="43">
        <f t="shared" ref="I26" si="0">G26/F26*100</f>
        <v>0</v>
      </c>
      <c r="J26" s="44" t="s">
        <v>65</v>
      </c>
    </row>
    <row r="27" spans="1:10" ht="35.25" customHeight="1" x14ac:dyDescent="0.35">
      <c r="A27" s="111"/>
      <c r="B27" s="75"/>
      <c r="C27" s="109"/>
      <c r="D27" s="42" t="s">
        <v>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8"/>
    </row>
    <row r="28" spans="1:10" ht="28.5" customHeight="1" x14ac:dyDescent="0.35">
      <c r="A28" s="76" t="s">
        <v>30</v>
      </c>
      <c r="B28" s="73" t="s">
        <v>54</v>
      </c>
      <c r="C28" s="49" t="s">
        <v>28</v>
      </c>
      <c r="D28" s="42" t="s">
        <v>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8"/>
    </row>
    <row r="29" spans="1:10" ht="39" customHeight="1" x14ac:dyDescent="0.35">
      <c r="A29" s="77"/>
      <c r="B29" s="74"/>
      <c r="C29" s="49" t="s">
        <v>28</v>
      </c>
      <c r="D29" s="42" t="s">
        <v>13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8"/>
    </row>
    <row r="30" spans="1:10" ht="39" customHeight="1" x14ac:dyDescent="0.35">
      <c r="A30" s="77"/>
      <c r="B30" s="74"/>
      <c r="C30" s="49" t="s">
        <v>59</v>
      </c>
      <c r="D30" s="45" t="s">
        <v>14</v>
      </c>
      <c r="E30" s="43">
        <v>1750</v>
      </c>
      <c r="F30" s="43">
        <v>1750</v>
      </c>
      <c r="G30" s="43">
        <v>0</v>
      </c>
      <c r="H30" s="51">
        <f>G30-F30</f>
        <v>-1750</v>
      </c>
      <c r="I30" s="138">
        <v>0</v>
      </c>
      <c r="J30" s="139" t="s">
        <v>66</v>
      </c>
    </row>
    <row r="31" spans="1:10" ht="30" customHeight="1" x14ac:dyDescent="0.35">
      <c r="A31" s="77"/>
      <c r="B31" s="74"/>
      <c r="C31" s="50" t="s">
        <v>32</v>
      </c>
      <c r="D31" s="45" t="s">
        <v>14</v>
      </c>
      <c r="E31" s="43">
        <v>0</v>
      </c>
      <c r="F31" s="43">
        <v>0</v>
      </c>
      <c r="G31" s="43">
        <v>0</v>
      </c>
      <c r="H31" s="43">
        <f>F31-G31</f>
        <v>0</v>
      </c>
      <c r="I31" s="140">
        <v>0</v>
      </c>
      <c r="J31" s="141"/>
    </row>
    <row r="32" spans="1:10" ht="28.5" customHeight="1" x14ac:dyDescent="0.35">
      <c r="A32" s="77"/>
      <c r="B32" s="74"/>
      <c r="C32" s="49" t="s">
        <v>28</v>
      </c>
      <c r="D32" s="42" t="s">
        <v>14</v>
      </c>
      <c r="E32" s="51">
        <v>100</v>
      </c>
      <c r="F32" s="51">
        <v>100</v>
      </c>
      <c r="G32" s="51">
        <v>0</v>
      </c>
      <c r="H32" s="51">
        <f>G32-F32</f>
        <v>-100</v>
      </c>
      <c r="I32" s="138">
        <v>0</v>
      </c>
      <c r="J32" s="141"/>
    </row>
    <row r="33" spans="1:10" ht="38.25" customHeight="1" x14ac:dyDescent="0.35">
      <c r="A33" s="78"/>
      <c r="B33" s="75"/>
      <c r="C33" s="49" t="s">
        <v>28</v>
      </c>
      <c r="D33" s="42" t="s">
        <v>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128"/>
    </row>
    <row r="34" spans="1:10" ht="28.5" customHeight="1" x14ac:dyDescent="0.35">
      <c r="A34" s="76" t="s">
        <v>31</v>
      </c>
      <c r="B34" s="73" t="s">
        <v>53</v>
      </c>
      <c r="C34" s="49" t="s">
        <v>28</v>
      </c>
      <c r="D34" s="42" t="s">
        <v>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8"/>
    </row>
    <row r="35" spans="1:10" ht="39.75" customHeight="1" x14ac:dyDescent="0.35">
      <c r="A35" s="77"/>
      <c r="B35" s="74"/>
      <c r="C35" s="49" t="s">
        <v>28</v>
      </c>
      <c r="D35" s="42" t="s">
        <v>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8"/>
    </row>
    <row r="36" spans="1:10" ht="64.5" customHeight="1" x14ac:dyDescent="0.35">
      <c r="A36" s="77"/>
      <c r="B36" s="74"/>
      <c r="C36" s="49" t="s">
        <v>39</v>
      </c>
      <c r="D36" s="42" t="s">
        <v>14</v>
      </c>
      <c r="E36" s="59">
        <v>41700</v>
      </c>
      <c r="F36" s="59">
        <v>41700</v>
      </c>
      <c r="G36" s="52">
        <v>12097.1</v>
      </c>
      <c r="H36" s="52">
        <f>G36-F36</f>
        <v>-29602.9</v>
      </c>
      <c r="I36" s="53">
        <f>G36/F36*100</f>
        <v>29.009832134292569</v>
      </c>
      <c r="J36" s="48"/>
    </row>
    <row r="37" spans="1:10" ht="40.5" customHeight="1" thickBot="1" x14ac:dyDescent="0.4">
      <c r="A37" s="79"/>
      <c r="B37" s="75"/>
      <c r="C37" s="49" t="s">
        <v>28</v>
      </c>
      <c r="D37" s="42" t="s">
        <v>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8"/>
    </row>
    <row r="38" spans="1:10" s="18" customFormat="1" ht="27" customHeight="1" thickBot="1" x14ac:dyDescent="0.4">
      <c r="A38" s="89" t="s">
        <v>21</v>
      </c>
      <c r="B38" s="90"/>
      <c r="C38" s="91"/>
      <c r="D38" s="21" t="s">
        <v>11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1" t="s">
        <v>12</v>
      </c>
    </row>
    <row r="39" spans="1:10" s="18" customFormat="1" ht="41.25" customHeight="1" thickBot="1" x14ac:dyDescent="0.4">
      <c r="A39" s="92"/>
      <c r="B39" s="93"/>
      <c r="C39" s="94"/>
      <c r="D39" s="21" t="s">
        <v>13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1" t="s">
        <v>12</v>
      </c>
    </row>
    <row r="40" spans="1:10" s="18" customFormat="1" ht="24" customHeight="1" thickBot="1" x14ac:dyDescent="0.4">
      <c r="A40" s="92"/>
      <c r="B40" s="93"/>
      <c r="C40" s="94"/>
      <c r="D40" s="21" t="s">
        <v>14</v>
      </c>
      <c r="E40" s="27">
        <v>55554</v>
      </c>
      <c r="F40" s="27">
        <v>55554</v>
      </c>
      <c r="G40" s="38">
        <f>G16+G19+G26+G36</f>
        <v>14355.7</v>
      </c>
      <c r="H40" s="38">
        <f>H19+H26+H30+H32+H36</f>
        <v>-41198.300000000003</v>
      </c>
      <c r="I40" s="39">
        <f>G40/F40*100</f>
        <v>25.840983547539331</v>
      </c>
      <c r="J40" s="21" t="s">
        <v>12</v>
      </c>
    </row>
    <row r="41" spans="1:10" s="18" customFormat="1" ht="42" customHeight="1" thickBot="1" x14ac:dyDescent="0.4">
      <c r="A41" s="95"/>
      <c r="B41" s="96"/>
      <c r="C41" s="97"/>
      <c r="D41" s="21" t="s">
        <v>15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1" t="s">
        <v>12</v>
      </c>
    </row>
    <row r="42" spans="1:10" s="18" customFormat="1" ht="17.25" customHeight="1" x14ac:dyDescent="0.35">
      <c r="A42" s="98" t="s">
        <v>16</v>
      </c>
      <c r="B42" s="99"/>
      <c r="C42" s="99"/>
      <c r="D42" s="99"/>
      <c r="E42" s="99"/>
      <c r="F42" s="99"/>
      <c r="G42" s="99"/>
      <c r="H42" s="99"/>
      <c r="I42" s="99"/>
      <c r="J42" s="99"/>
    </row>
    <row r="43" spans="1:10" s="18" customFormat="1" ht="27" customHeight="1" x14ac:dyDescent="0.35">
      <c r="A43" s="100" t="s">
        <v>33</v>
      </c>
      <c r="B43" s="71"/>
      <c r="C43" s="71"/>
      <c r="D43" s="32" t="s">
        <v>11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4" t="s">
        <v>12</v>
      </c>
    </row>
    <row r="44" spans="1:10" s="18" customFormat="1" ht="39.75" customHeight="1" x14ac:dyDescent="0.35">
      <c r="A44" s="101"/>
      <c r="B44" s="102"/>
      <c r="C44" s="102"/>
      <c r="D44" s="20" t="s">
        <v>13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2" t="s">
        <v>12</v>
      </c>
    </row>
    <row r="45" spans="1:10" s="18" customFormat="1" ht="19.5" customHeight="1" x14ac:dyDescent="0.35">
      <c r="A45" s="101"/>
      <c r="B45" s="102"/>
      <c r="C45" s="102"/>
      <c r="D45" s="20" t="s">
        <v>14</v>
      </c>
      <c r="E45" s="51">
        <f>SUM(E19,E26,E32)</f>
        <v>12104</v>
      </c>
      <c r="F45" s="51">
        <f>SUM(F19,F26,F32)</f>
        <v>12104</v>
      </c>
      <c r="G45" s="142">
        <v>2258.6</v>
      </c>
      <c r="H45" s="142">
        <f>SUM(H19,H26,H32)</f>
        <v>-9845.4</v>
      </c>
      <c r="I45" s="142">
        <f>G45/F45*100</f>
        <v>18.65994712491738</v>
      </c>
      <c r="J45" s="22"/>
    </row>
    <row r="46" spans="1:10" s="18" customFormat="1" ht="39.75" customHeight="1" x14ac:dyDescent="0.35">
      <c r="A46" s="101"/>
      <c r="B46" s="102"/>
      <c r="C46" s="102"/>
      <c r="D46" s="20" t="s">
        <v>15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22" t="s">
        <v>12</v>
      </c>
    </row>
    <row r="47" spans="1:10" s="18" customFormat="1" ht="18.75" customHeight="1" x14ac:dyDescent="0.35">
      <c r="A47" s="101"/>
      <c r="B47" s="102"/>
      <c r="C47" s="102"/>
      <c r="D47" s="28" t="s">
        <v>17</v>
      </c>
      <c r="E47" s="143">
        <f>SUM(E45)</f>
        <v>12104</v>
      </c>
      <c r="F47" s="143">
        <f>SUM(F45)</f>
        <v>12104</v>
      </c>
      <c r="G47" s="144">
        <f>SUM(G45)</f>
        <v>2258.6</v>
      </c>
      <c r="H47" s="144">
        <f>SUM(H45)</f>
        <v>-9845.4</v>
      </c>
      <c r="I47" s="144">
        <f>G47/F47*100</f>
        <v>18.65994712491738</v>
      </c>
      <c r="J47" s="22" t="s">
        <v>12</v>
      </c>
    </row>
    <row r="48" spans="1:10" s="18" customFormat="1" ht="26.25" customHeight="1" x14ac:dyDescent="0.35">
      <c r="A48" s="80" t="s">
        <v>40</v>
      </c>
      <c r="B48" s="81"/>
      <c r="C48" s="82"/>
      <c r="D48" s="20" t="s">
        <v>11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2" t="s">
        <v>12</v>
      </c>
    </row>
    <row r="49" spans="1:10" s="18" customFormat="1" ht="39" customHeight="1" x14ac:dyDescent="0.35">
      <c r="A49" s="83"/>
      <c r="B49" s="84"/>
      <c r="C49" s="85"/>
      <c r="D49" s="20" t="s">
        <v>13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2" t="s">
        <v>12</v>
      </c>
    </row>
    <row r="50" spans="1:10" s="18" customFormat="1" ht="21.75" customHeight="1" x14ac:dyDescent="0.35">
      <c r="A50" s="83"/>
      <c r="B50" s="84"/>
      <c r="C50" s="85"/>
      <c r="D50" s="20" t="s">
        <v>14</v>
      </c>
      <c r="E50" s="54">
        <f>SUM(E36)</f>
        <v>41700</v>
      </c>
      <c r="F50" s="54">
        <f>SUM(F36)</f>
        <v>41700</v>
      </c>
      <c r="G50" s="55">
        <f>SUM(G36)</f>
        <v>12097.1</v>
      </c>
      <c r="H50" s="55">
        <f>F50-G50</f>
        <v>29602.9</v>
      </c>
      <c r="I50" s="55">
        <f>G50/F50*100</f>
        <v>29.009832134292569</v>
      </c>
      <c r="J50" s="22" t="s">
        <v>12</v>
      </c>
    </row>
    <row r="51" spans="1:10" s="18" customFormat="1" ht="37.5" customHeight="1" x14ac:dyDescent="0.35">
      <c r="A51" s="83"/>
      <c r="B51" s="84"/>
      <c r="C51" s="85"/>
      <c r="D51" s="20" t="s">
        <v>15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22" t="s">
        <v>12</v>
      </c>
    </row>
    <row r="52" spans="1:10" s="18" customFormat="1" ht="18" customHeight="1" x14ac:dyDescent="0.35">
      <c r="A52" s="86"/>
      <c r="B52" s="87"/>
      <c r="C52" s="88"/>
      <c r="D52" s="28" t="s">
        <v>17</v>
      </c>
      <c r="E52" s="145">
        <f>SUM(E50)</f>
        <v>41700</v>
      </c>
      <c r="F52" s="145">
        <f>SUM(F50)</f>
        <v>41700</v>
      </c>
      <c r="G52" s="146">
        <f>SUM(G50)</f>
        <v>12097.1</v>
      </c>
      <c r="H52" s="146">
        <f>G52-F52</f>
        <v>-29602.9</v>
      </c>
      <c r="I52" s="146">
        <f>G52/F52*100</f>
        <v>29.009832134292569</v>
      </c>
      <c r="J52" s="22" t="s">
        <v>12</v>
      </c>
    </row>
    <row r="53" spans="1:10" s="18" customFormat="1" ht="27" customHeight="1" x14ac:dyDescent="0.35">
      <c r="A53" s="80" t="s">
        <v>34</v>
      </c>
      <c r="B53" s="81"/>
      <c r="C53" s="82"/>
      <c r="D53" s="20" t="s">
        <v>11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22" t="s">
        <v>12</v>
      </c>
    </row>
    <row r="54" spans="1:10" s="18" customFormat="1" ht="39" customHeight="1" x14ac:dyDescent="0.35">
      <c r="A54" s="83"/>
      <c r="B54" s="84"/>
      <c r="C54" s="85"/>
      <c r="D54" s="20" t="s">
        <v>13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22" t="s">
        <v>12</v>
      </c>
    </row>
    <row r="55" spans="1:10" s="18" customFormat="1" ht="19.5" customHeight="1" x14ac:dyDescent="0.35">
      <c r="A55" s="83"/>
      <c r="B55" s="84"/>
      <c r="C55" s="85"/>
      <c r="D55" s="20" t="s">
        <v>14</v>
      </c>
      <c r="E55" s="147">
        <v>0</v>
      </c>
      <c r="F55" s="147">
        <v>0</v>
      </c>
      <c r="G55" s="148">
        <v>0</v>
      </c>
      <c r="H55" s="148">
        <f>SUM(H16)</f>
        <v>0</v>
      </c>
      <c r="I55" s="148">
        <v>0</v>
      </c>
      <c r="J55" s="22" t="s">
        <v>12</v>
      </c>
    </row>
    <row r="56" spans="1:10" s="18" customFormat="1" ht="36.75" customHeight="1" x14ac:dyDescent="0.35">
      <c r="A56" s="83"/>
      <c r="B56" s="84"/>
      <c r="C56" s="85"/>
      <c r="D56" s="20" t="s">
        <v>15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22" t="s">
        <v>12</v>
      </c>
    </row>
    <row r="57" spans="1:10" s="18" customFormat="1" ht="19.5" customHeight="1" x14ac:dyDescent="0.35">
      <c r="A57" s="86"/>
      <c r="B57" s="87"/>
      <c r="C57" s="88"/>
      <c r="D57" s="28" t="s">
        <v>17</v>
      </c>
      <c r="E57" s="145">
        <v>0</v>
      </c>
      <c r="F57" s="145">
        <v>0</v>
      </c>
      <c r="G57" s="146">
        <v>0</v>
      </c>
      <c r="H57" s="146">
        <v>0</v>
      </c>
      <c r="I57" s="146">
        <v>0</v>
      </c>
      <c r="J57" s="22" t="s">
        <v>12</v>
      </c>
    </row>
    <row r="58" spans="1:10" ht="32.5" customHeight="1" x14ac:dyDescent="0.35">
      <c r="A58" s="80" t="s">
        <v>60</v>
      </c>
      <c r="B58" s="81"/>
      <c r="C58" s="82"/>
      <c r="D58" s="56" t="s">
        <v>11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2" t="s">
        <v>12</v>
      </c>
    </row>
    <row r="59" spans="1:10" ht="43" customHeight="1" x14ac:dyDescent="0.35">
      <c r="A59" s="83"/>
      <c r="B59" s="84"/>
      <c r="C59" s="85"/>
      <c r="D59" s="56" t="s">
        <v>13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2" t="s">
        <v>12</v>
      </c>
    </row>
    <row r="60" spans="1:10" x14ac:dyDescent="0.35">
      <c r="A60" s="83"/>
      <c r="B60" s="84"/>
      <c r="C60" s="85"/>
      <c r="D60" s="56" t="s">
        <v>14</v>
      </c>
      <c r="E60" s="147">
        <v>1750</v>
      </c>
      <c r="F60" s="147">
        <v>1750</v>
      </c>
      <c r="G60" s="148">
        <v>0</v>
      </c>
      <c r="H60" s="148">
        <v>-1750</v>
      </c>
      <c r="I60" s="148">
        <f>G60/F60*100</f>
        <v>0</v>
      </c>
      <c r="J60" s="22" t="s">
        <v>12</v>
      </c>
    </row>
    <row r="61" spans="1:10" ht="39" x14ac:dyDescent="0.35">
      <c r="A61" s="83"/>
      <c r="B61" s="84"/>
      <c r="C61" s="85"/>
      <c r="D61" s="56" t="s">
        <v>15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22" t="s">
        <v>12</v>
      </c>
    </row>
    <row r="62" spans="1:10" x14ac:dyDescent="0.35">
      <c r="A62" s="86"/>
      <c r="B62" s="87"/>
      <c r="C62" s="88"/>
      <c r="D62" s="126" t="s">
        <v>17</v>
      </c>
      <c r="E62" s="149">
        <v>1750</v>
      </c>
      <c r="F62" s="149">
        <v>1750</v>
      </c>
      <c r="G62" s="150">
        <v>0</v>
      </c>
      <c r="H62" s="150">
        <f>SUM(H60)</f>
        <v>-1750</v>
      </c>
      <c r="I62" s="150">
        <v>0</v>
      </c>
      <c r="J62" s="127" t="s">
        <v>12</v>
      </c>
    </row>
    <row r="63" spans="1:10" x14ac:dyDescent="0.35">
      <c r="A63" s="57"/>
      <c r="B63" s="57"/>
      <c r="C63" s="57"/>
      <c r="D63" s="58"/>
      <c r="E63" s="151"/>
      <c r="F63" s="151"/>
      <c r="G63" s="152"/>
      <c r="H63" s="152"/>
      <c r="I63" s="152"/>
      <c r="J63" s="153"/>
    </row>
    <row r="64" spans="1:10" ht="15" x14ac:dyDescent="0.35">
      <c r="A64" s="3"/>
      <c r="J64" s="153"/>
    </row>
    <row r="65" spans="1:10" ht="15.5" x14ac:dyDescent="0.35">
      <c r="A65" s="5" t="s">
        <v>68</v>
      </c>
      <c r="J65" s="153"/>
    </row>
    <row r="66" spans="1:10" x14ac:dyDescent="0.35">
      <c r="A66" s="4" t="s">
        <v>49</v>
      </c>
      <c r="J66" s="153"/>
    </row>
    <row r="67" spans="1:10" x14ac:dyDescent="0.35">
      <c r="A67" s="57"/>
      <c r="B67" s="57"/>
      <c r="C67" s="57"/>
      <c r="D67" s="58"/>
      <c r="E67" s="151"/>
      <c r="F67" s="151"/>
      <c r="G67" s="152"/>
      <c r="H67" s="152"/>
      <c r="I67" s="152"/>
      <c r="J67" s="153"/>
    </row>
    <row r="68" spans="1:10" x14ac:dyDescent="0.35">
      <c r="A68" s="4"/>
    </row>
    <row r="69" spans="1:10" ht="15.5" x14ac:dyDescent="0.35">
      <c r="A69" s="72" t="s">
        <v>41</v>
      </c>
      <c r="B69" s="72"/>
    </row>
    <row r="70" spans="1:10" ht="15.5" x14ac:dyDescent="0.35">
      <c r="A70" s="5" t="s">
        <v>35</v>
      </c>
    </row>
    <row r="71" spans="1:10" ht="15.5" x14ac:dyDescent="0.35">
      <c r="A71" s="5" t="s">
        <v>63</v>
      </c>
    </row>
    <row r="72" spans="1:10" x14ac:dyDescent="0.35">
      <c r="A72" s="4" t="s">
        <v>50</v>
      </c>
    </row>
    <row r="73" spans="1:10" x14ac:dyDescent="0.35">
      <c r="A73" s="4" t="s">
        <v>22</v>
      </c>
    </row>
    <row r="74" spans="1:10" ht="15.5" x14ac:dyDescent="0.35">
      <c r="A74" s="5" t="s">
        <v>62</v>
      </c>
    </row>
    <row r="75" spans="1:10" x14ac:dyDescent="0.35">
      <c r="A75" s="4" t="s">
        <v>48</v>
      </c>
    </row>
    <row r="76" spans="1:10" x14ac:dyDescent="0.35">
      <c r="A76" s="4" t="s">
        <v>23</v>
      </c>
    </row>
    <row r="77" spans="1:10" ht="6" customHeight="1" x14ac:dyDescent="0.35">
      <c r="A77" s="6"/>
    </row>
    <row r="79" spans="1:10" ht="15.5" x14ac:dyDescent="0.35">
      <c r="A79" s="5" t="s">
        <v>64</v>
      </c>
    </row>
    <row r="80" spans="1:10" x14ac:dyDescent="0.35">
      <c r="A80" s="4" t="s">
        <v>61</v>
      </c>
    </row>
    <row r="81" spans="1:1" x14ac:dyDescent="0.35">
      <c r="A81" s="4" t="s">
        <v>23</v>
      </c>
    </row>
    <row r="83" spans="1:1" x14ac:dyDescent="0.35">
      <c r="A83" s="7" t="s">
        <v>57</v>
      </c>
    </row>
  </sheetData>
  <mergeCells count="41">
    <mergeCell ref="C24:C27"/>
    <mergeCell ref="A24:A27"/>
    <mergeCell ref="B24:B27"/>
    <mergeCell ref="E8:F8"/>
    <mergeCell ref="A14:J14"/>
    <mergeCell ref="B15:J15"/>
    <mergeCell ref="H10:I10"/>
    <mergeCell ref="J10:J12"/>
    <mergeCell ref="A10:A12"/>
    <mergeCell ref="D10:D12"/>
    <mergeCell ref="E10:E12"/>
    <mergeCell ref="F10:F12"/>
    <mergeCell ref="B10:B12"/>
    <mergeCell ref="C10:C12"/>
    <mergeCell ref="G10:G12"/>
    <mergeCell ref="C19:C22"/>
    <mergeCell ref="A1:J1"/>
    <mergeCell ref="A2:J2"/>
    <mergeCell ref="C5:H5"/>
    <mergeCell ref="E6:F6"/>
    <mergeCell ref="C7:H7"/>
    <mergeCell ref="A69:B69"/>
    <mergeCell ref="B28:B33"/>
    <mergeCell ref="A28:A33"/>
    <mergeCell ref="B34:B37"/>
    <mergeCell ref="A34:A37"/>
    <mergeCell ref="A48:C52"/>
    <mergeCell ref="A53:C57"/>
    <mergeCell ref="A38:C41"/>
    <mergeCell ref="A42:J42"/>
    <mergeCell ref="A43:C47"/>
    <mergeCell ref="A58:C62"/>
    <mergeCell ref="B16:B23"/>
    <mergeCell ref="A16:A23"/>
    <mergeCell ref="J19:J22"/>
    <mergeCell ref="I19:I22"/>
    <mergeCell ref="H19:H22"/>
    <mergeCell ref="G19:G22"/>
    <mergeCell ref="F19:F22"/>
    <mergeCell ref="E19:E22"/>
    <mergeCell ref="D19:D22"/>
  </mergeCells>
  <pageMargins left="0.15748031496062992" right="0.15748031496062992" top="0.15748031496062992" bottom="0.15748031496062992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2017-04-13T10:24:07Z</dcterms:modified>
</cp:coreProperties>
</file>