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4955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<sst xmlns="http://schemas.openxmlformats.org/spreadsheetml/2006/main" count="26" uniqueCount="26">
  <si>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сумма, руб.</t>
  </si>
  <si>
    <t>Ед. измер.</t>
  </si>
  <si>
    <t>Наименование и описание объекта закупки</t>
  </si>
  <si>
    <t>Итого начальная (максимальная) цена контракта</t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</si>
  <si>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</si>
  <si>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</si>
  <si>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Средняя стоимость, руб</t>
  </si>
  <si>
    <t>Наименование органа местного самоуправления и (или) его структурного подразделения</t>
  </si>
  <si>
    <t>Архив (ул. Железнодорожная, д.43/1)</t>
  </si>
  <si>
    <t>1*</t>
  </si>
  <si>
    <t xml:space="preserve">2* </t>
  </si>
  <si>
    <t>Месяц</t>
  </si>
  <si>
    <t>3*</t>
  </si>
  <si>
    <t>Начальная (максимальная) цена, руб.</t>
  </si>
  <si>
    <t>1*- КП от 02.11.2022 № 90</t>
  </si>
  <si>
    <t>Средняя цена в месяц, руб.</t>
  </si>
  <si>
    <t>Итого начальная (максимальная) цена контракта: 22 905  (двадцать две тысячи девятьсот пять) рублей 96 копеек.</t>
  </si>
  <si>
    <t>Оказание охранных услуг с использованием средств тревожной сигнализации, согласно описанию объекта закупки (приложение 1 к  извещению об осуществлении закупки ).</t>
  </si>
  <si>
    <t>Приложение 2 к извещению об осуществлении аукциона
 в электронной форме</t>
  </si>
  <si>
    <t xml:space="preserve">Обоснование начальной (максимальной) цены  контракта на оказание охранных услуг с использованием средств тревожной сигнализации </t>
  </si>
  <si>
    <t>Гл. специалист                                                                                                                                                                            Н.Б. Королева</t>
  </si>
  <si>
    <r>
      <t xml:space="preserve">Способ размещения заказа: </t>
    </r>
    <r>
      <rPr>
        <b/>
        <sz val="11"/>
        <rFont val="PT Astra Serif"/>
        <family val="1"/>
      </rPr>
      <t xml:space="preserve">электронный аукцион. </t>
    </r>
  </si>
  <si>
    <t xml:space="preserve"> 8 (34675) 5-00-47 (294)</t>
  </si>
  <si>
    <t>3*- КП от 03.11.2022 № 64514/25-1316</t>
  </si>
  <si>
    <t>2*- КП от 03.11.2022 № 25</t>
  </si>
  <si>
    <t>Администрация города Югорска (ул. 40 лет Победы д.11, ДЖКиСК (ул. Механизаторов, д.22)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</si>
</sst>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b/>
      <sz val="12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6" fillId="0" borderId="20" xfId="0" applyFont="1" applyBorder="1" applyAlignment="1" quotePrefix="1">
      <alignment horizontal="left" wrapText="1"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20" zoomScaleNormal="120" zoomScalePageLayoutView="0" workbookViewId="0" topLeftCell="A4">
      <selection activeCell="C10" sqref="C10"/>
    </sheetView>
  </sheetViews>
  <sheetFormatPr defaultColWidth="9.00390625" defaultRowHeight="12.75"/>
  <cols>
    <col min="1" max="1" width="13.25390625" style="0" customWidth="1"/>
    <col min="2" max="2" width="16.375" style="0" customWidth="1"/>
    <col min="3" max="3" width="21.125" style="0" customWidth="1"/>
    <col min="4" max="4" width="10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9.75390625" style="0" customWidth="1"/>
    <col min="10" max="10" width="11.25390625" style="0" customWidth="1"/>
    <col min="11" max="11" width="12.00390625" style="0" customWidth="1"/>
    <col min="12" max="12" width="19.125" style="0" customWidth="1"/>
    <col min="13" max="13" width="18.875" style="0" customWidth="1"/>
  </cols>
  <sheetData>
    <row r="1" spans="1:13" ht="3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52" t="s">
        <v>18</v>
      </c>
      <c r="L1" s="53"/>
      <c r="M1" s="53"/>
    </row>
    <row r="2" spans="1:13" s="1" customFormat="1" ht="30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1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5"/>
    </row>
    <row r="4" spans="1:13" s="1" customFormat="1" ht="17.25" customHeight="1">
      <c r="A4" s="43" t="s">
        <v>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1" customFormat="1" ht="16.5" customHeight="1">
      <c r="A5" s="45" t="s">
        <v>2</v>
      </c>
      <c r="B5" s="46"/>
      <c r="C5" s="29" t="s">
        <v>7</v>
      </c>
      <c r="D5" s="31" t="s">
        <v>1</v>
      </c>
      <c r="E5" s="31" t="s">
        <v>5</v>
      </c>
      <c r="F5" s="31"/>
      <c r="G5" s="31"/>
      <c r="H5" s="31"/>
      <c r="I5" s="27"/>
      <c r="J5" s="27"/>
      <c r="K5" s="27"/>
      <c r="L5" s="7"/>
      <c r="M5" s="29" t="s">
        <v>13</v>
      </c>
    </row>
    <row r="6" spans="1:13" s="1" customFormat="1" ht="235.5" customHeight="1">
      <c r="A6" s="47"/>
      <c r="B6" s="48"/>
      <c r="C6" s="51"/>
      <c r="D6" s="31"/>
      <c r="E6" s="31"/>
      <c r="F6" s="31"/>
      <c r="G6" s="31"/>
      <c r="H6" s="31"/>
      <c r="I6" s="8" t="s">
        <v>9</v>
      </c>
      <c r="J6" s="8" t="s">
        <v>10</v>
      </c>
      <c r="K6" s="8" t="s">
        <v>12</v>
      </c>
      <c r="L6" s="9" t="s">
        <v>15</v>
      </c>
      <c r="M6" s="30"/>
    </row>
    <row r="7" spans="1:13" s="1" customFormat="1" ht="23.25" customHeight="1">
      <c r="A7" s="49"/>
      <c r="B7" s="50"/>
      <c r="C7" s="30"/>
      <c r="D7" s="31"/>
      <c r="E7" s="31"/>
      <c r="F7" s="31"/>
      <c r="G7" s="31"/>
      <c r="H7" s="31"/>
      <c r="I7" s="28"/>
      <c r="J7" s="28"/>
      <c r="K7" s="28"/>
      <c r="L7" s="10"/>
      <c r="M7" s="6" t="s">
        <v>0</v>
      </c>
    </row>
    <row r="8" spans="1:13" s="1" customFormat="1" ht="12" customHeight="1" hidden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" customFormat="1" ht="93" customHeight="1">
      <c r="A9" s="32" t="s">
        <v>17</v>
      </c>
      <c r="B9" s="33"/>
      <c r="C9" s="8" t="s">
        <v>25</v>
      </c>
      <c r="D9" s="36" t="s">
        <v>11</v>
      </c>
      <c r="E9" s="38">
        <v>12</v>
      </c>
      <c r="F9" s="39"/>
      <c r="G9" s="24"/>
      <c r="H9" s="24"/>
      <c r="I9" s="13">
        <v>933.83</v>
      </c>
      <c r="J9" s="13">
        <v>883.83</v>
      </c>
      <c r="K9" s="13">
        <v>908.83</v>
      </c>
      <c r="L9" s="13">
        <f>ROUND((I9+J9+K9)/3,2)</f>
        <v>908.83</v>
      </c>
      <c r="M9" s="13">
        <f>L9*E9</f>
        <v>10905.960000000001</v>
      </c>
    </row>
    <row r="10" spans="1:13" s="1" customFormat="1" ht="48.75" customHeight="1">
      <c r="A10" s="34"/>
      <c r="B10" s="35"/>
      <c r="C10" s="8" t="s">
        <v>8</v>
      </c>
      <c r="D10" s="37"/>
      <c r="E10" s="40"/>
      <c r="F10" s="41"/>
      <c r="G10" s="12"/>
      <c r="H10" s="12"/>
      <c r="I10" s="13">
        <v>1008.33</v>
      </c>
      <c r="J10" s="13">
        <v>991.67</v>
      </c>
      <c r="K10" s="13">
        <v>1000</v>
      </c>
      <c r="L10" s="13">
        <f>ROUND((I10+J10+K10)/3,2)</f>
        <v>1000</v>
      </c>
      <c r="M10" s="13">
        <f>L10*E9</f>
        <v>12000</v>
      </c>
    </row>
    <row r="11" spans="1:13" s="1" customFormat="1" ht="20.25" customHeight="1">
      <c r="A11" s="56" t="s">
        <v>6</v>
      </c>
      <c r="B11" s="57"/>
      <c r="C11" s="14"/>
      <c r="D11" s="12"/>
      <c r="E11" s="58"/>
      <c r="F11" s="59"/>
      <c r="G11" s="12"/>
      <c r="H11" s="12"/>
      <c r="I11" s="15">
        <f>I9+I10</f>
        <v>1942.16</v>
      </c>
      <c r="J11" s="15">
        <f>J9+J10</f>
        <v>1875.5</v>
      </c>
      <c r="K11" s="15">
        <f>K9+K10</f>
        <v>1908.83</v>
      </c>
      <c r="L11" s="15"/>
      <c r="M11" s="15"/>
    </row>
    <row r="12" spans="1:13" s="1" customFormat="1" ht="30" customHeight="1">
      <c r="A12" s="60" t="s">
        <v>3</v>
      </c>
      <c r="B12" s="61"/>
      <c r="C12" s="16"/>
      <c r="D12" s="11"/>
      <c r="E12" s="62"/>
      <c r="F12" s="62"/>
      <c r="G12" s="62"/>
      <c r="H12" s="62"/>
      <c r="I12" s="17"/>
      <c r="J12" s="17"/>
      <c r="K12" s="17"/>
      <c r="L12" s="17"/>
      <c r="M12" s="15">
        <f>ROUND((M10+M9),2)</f>
        <v>22905.96</v>
      </c>
    </row>
    <row r="13" spans="1:13" s="1" customFormat="1" ht="18" customHeight="1">
      <c r="A13" s="25" t="s">
        <v>16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1" customFormat="1" ht="15.75" customHeight="1">
      <c r="A14" s="18" t="s">
        <v>14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" customFormat="1" ht="13.5" customHeight="1">
      <c r="A15" s="18" t="s">
        <v>24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5"/>
    </row>
    <row r="16" spans="1:13" s="1" customFormat="1" ht="36" customHeight="1" hidden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21"/>
      <c r="M16" s="5"/>
    </row>
    <row r="17" spans="1:13" s="1" customFormat="1" ht="15" customHeight="1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5"/>
    </row>
    <row r="18" spans="1:13" ht="1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8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5">
      <c r="A20" s="55" t="s">
        <v>20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5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 customHeight="1">
      <c r="A22" s="23">
        <v>44875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3" ht="12.75">
      <c r="B23" s="1"/>
      <c r="C23" s="1"/>
    </row>
  </sheetData>
  <sheetProtection/>
  <mergeCells count="22">
    <mergeCell ref="A16:K16"/>
    <mergeCell ref="A20:M20"/>
    <mergeCell ref="A11:B11"/>
    <mergeCell ref="E11:F11"/>
    <mergeCell ref="A12:B12"/>
    <mergeCell ref="E12:F12"/>
    <mergeCell ref="G12:H12"/>
    <mergeCell ref="A2:M2"/>
    <mergeCell ref="A4:M4"/>
    <mergeCell ref="A5:B7"/>
    <mergeCell ref="D5:D7"/>
    <mergeCell ref="C5:C7"/>
    <mergeCell ref="K1:M1"/>
    <mergeCell ref="G9:H9"/>
    <mergeCell ref="A13:M13"/>
    <mergeCell ref="I5:K5"/>
    <mergeCell ref="I7:K7"/>
    <mergeCell ref="M5:M6"/>
    <mergeCell ref="E5:H7"/>
    <mergeCell ref="A9:B10"/>
    <mergeCell ref="D9:D10"/>
    <mergeCell ref="E9:F10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2022-11-11T09:57:12Z</cp:lastPrinted>
  <dcterms:created xsi:type="dcterms:W3CDTF">2009-12-09T07:16:31Z</dcterms:created>
  <dcterms:modified xsi:type="dcterms:W3CDTF">2022-11-11T12:00:32Z</dcterms:modified>
  <cp:category/>
  <cp:version/>
  <cp:contentType/>
  <cp:contentStatus/>
</cp:coreProperties>
</file>