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расходный материал" sheetId="1" r:id="rId1"/>
    <sheet name="Лист1" sheetId="2" r:id="rId2"/>
  </sheets>
  <definedNames/>
  <calcPr fullCalcOnLoad="1"/>
</workbook>
</file>

<file path=xl/sharedStrings.xml><?xml version="1.0" encoding="utf-8"?>
<sst xmlns="http://schemas.openxmlformats.org/spreadsheetml/2006/main" count="57" uniqueCount="46">
  <si>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</si>
  <si>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</si>
  <si>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</si>
  <si>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</si>
  <si>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</si>
  <si>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</si>
  <si>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</si>
  <si>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</si>
  <si>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</si>
  <si>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</si>
  <si>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</si>
  <si>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</si>
  <si>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</si>
  <si>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</si>
  <si>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</si>
  <si>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Главный врач                      _________________ В.А. Каданцев</t>
  </si>
  <si>
    <t>Исполнитель: экономист отдела материально-технического снабжения</t>
  </si>
  <si>
    <t>тел/факс. 8(34675) 6-79-98</t>
  </si>
  <si>
    <t>e-mail: mtsucgb@mail.ru</t>
  </si>
  <si>
    <t>Количество, шт</t>
  </si>
  <si>
    <r>
      <t xml:space="preserve">Способ размещения заказа                    </t>
    </r>
    <r>
      <rPr>
        <i/>
        <sz val="11"/>
        <color indexed="8"/>
        <rFont val="Calibri"/>
        <family val="2"/>
      </rPr>
      <t xml:space="preserve"> Открытый аукцион в электронной форме</t>
    </r>
  </si>
  <si>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</si>
  <si>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xml:space="preserve">Контейнер для крови, сдвоенный 350/300 мл </t>
  </si>
  <si>
    <t>Контейнер для крови, сдвоенный 350/300 мл, для сбора, хранения, транспортировки крови и последующего разделения на компоненты. Максимальный срок хранения эритроцитов не менее 35 суток. Объем гемоконсерванта не более 49 мл. Объем собираемой крови не более 350 мл. Емкость дополнительного мешка не более 300 мл. Внутренний диаметр трубки 3,0 мм ± 0,2 мм. Внешний диаметр трубки 4,4 мм ± 0,2 мм. Длина донорской магистрали не менее 100 cм. Индивидуальная сегментная маркировка донорской магистрали: не менее 10 сегментов. Переламывающийся клапан (узел герметизации). Игла: ультратонкая стенка иглы, 16G, тройная заточка острия иглы. Прорези для подвешивания контейнеров в автоматических экстракторах. Русифицированная этикетка. Стерилизация контейнеров: паровая. Упаковка: герметичный пластиковый лоток с прозрачной крышкой и цветной кодировкой лотка. Остаточный срок годности не менее 80 % от даты стерилизации.</t>
  </si>
  <si>
    <t>Комплект контейнеров полимерных и магистралей однократного применения стерильный</t>
  </si>
  <si>
    <t>Комплект предназначен для проведения лечебного или донорского однократного плазмафереза методом  центрифугирования. В состав комплекта входит: – контейнер для крови и ее компонентов вместимостью не более 500/400 с раствором гемоконсерванта «Глюгицир; – контейнер полимерный с раствором натрия хлорида 0,9 % для инфузий объемом не более 250 мл; – магистраль полимерная для подсоединения к полимерным контейнерам и донору. Контейнер для крови и ее компонентов с гемоконсервантом должен иметь емкости, вместимостью не более 500 мл и не более 400 мл. Гемоконсервант должен находиться в емкости 500 мл: «Глюгицир» объемом не более 100 мл, соотношение препарата и крови: 1:4. Каждая емкость должна иметь по два штуцера с мембраной и элементом «первого вскрытия» для подсоединения комплекта магистралей с помощью полимерных игл, прорезь для подвешивания. Остаточный срок годности не менее 80 % от даты стерилизации.</t>
  </si>
  <si>
    <t>Количество, компл.</t>
  </si>
  <si>
    <t>ООО "Аксис"</t>
  </si>
  <si>
    <t>ООО "Вектор"</t>
  </si>
  <si>
    <t>ООО "Дельрус-Югра"</t>
  </si>
  <si>
    <t>Вх.№280 от 03.02.2012г.</t>
  </si>
  <si>
    <t>Вх.№281 от 03.02.2012г.</t>
  </si>
  <si>
    <t>Вх.№282 от 02.02.2012г.</t>
  </si>
  <si>
    <t>Дата, номер коммерческого предложения</t>
  </si>
  <si>
    <t>628400, г.Сургут, ул.Ленинградская, д.11/303</t>
  </si>
  <si>
    <t>8(3462) 23-34-71
lin.surgut@mail.ru</t>
  </si>
  <si>
    <t>625014, г.Тюмень, ул.Чекистов, д.36, оф.219</t>
  </si>
  <si>
    <t>8(3452) 27-50-47</t>
  </si>
  <si>
    <t>625000, Тюменская область, д.Патрушево</t>
  </si>
  <si>
    <t>8(3452) 56-57-77</t>
  </si>
  <si>
    <t>Срок действия цен до 31.12.2012 года</t>
  </si>
  <si>
    <t>Начальник ОМТС    _________________О.В. Кажуро</t>
  </si>
  <si>
    <t>Шувалова Марина Олеговна</t>
  </si>
  <si>
    <t>Обоснование расчета начальной (максимальной) цены контракта на приобретение расходного материала за счет бюджета города Югорска (субсидии на выполнение муниципального задания) на первое полугодие 2012 года для нужд отделения переливания крови 
МБЛПУ« Центральная городская больница города Югорска »</t>
  </si>
  <si>
    <t>Начальная (максимальная) цена контракта: 68 099,00 (Шестьдесят восемь тысяч девяносто девять рублей) 00 копеек</t>
  </si>
  <si>
    <t>Дата составления сводной таблицы 15 марта 2012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</si>
</sst>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style="medium"/>
      <right style="medium"/>
      <top style="medium"/>
      <bottom/>
    </border>
    <border>
      <left style="medium"/>
      <right style="medium"/>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style="medium"/>
      <bottom style="thin"/>
    </border>
    <border>
      <left/>
      <right/>
      <top style="medium"/>
      <bottom style="thin"/>
    </border>
    <border>
      <left/>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0" applyNumberFormat="0" applyBorder="0" applyAlignment="0" applyProtection="0"/>
  </cellStyleXfs>
  <cellXfs count="51">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25" xfId="0" applyFill="1" applyBorder="1" applyAlignment="1">
      <alignment horizont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44" fontId="6" fillId="0" borderId="28" xfId="43"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44" fontId="6" fillId="0" borderId="23" xfId="43" applyFont="1" applyBorder="1" applyAlignment="1">
      <alignment horizontal="center" vertical="center" wrapText="1"/>
    </xf>
    <xf numFmtId="44" fontId="6" fillId="0" borderId="24" xfId="43" applyFont="1"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4" xfId="0" applyBorder="1" applyAlignment="1">
      <alignment horizontal="center" vertical="center" wrapText="1"/>
    </xf>
    <xf numFmtId="0" fontId="6" fillId="0" borderId="0" xfId="0" applyFont="1" applyAlignment="1">
      <alignment horizontal="left"/>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NumberForma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zoomScalePageLayoutView="0" workbookViewId="0" topLeftCell="A16">
      <selection activeCell="C19" sqref="C19"/>
    </sheetView>
  </sheetViews>
  <sheetFormatPr defaultColWidth="9.140625" defaultRowHeight="15"/>
  <cols>
    <col min="1" max="1" width="19.00390625" style="0" customWidth="1"/>
    <col min="2" max="2" width="26.00390625" style="0" customWidth="1"/>
    <col min="3" max="3" width="27.00390625" style="0" customWidth="1"/>
    <col min="4" max="4" width="27.421875" style="0" customWidth="1"/>
    <col min="5" max="5" width="15.57421875" style="0" customWidth="1"/>
    <col min="6" max="6" width="17.421875" style="0" customWidth="1"/>
  </cols>
  <sheetData>
    <row r="1" spans="1:6" ht="48" customHeight="1">
      <c r="A1" s="27" t="s">
        <v>43</v>
      </c>
      <c r="B1" s="27"/>
      <c r="C1" s="27"/>
      <c r="D1" s="27"/>
      <c r="E1" s="27"/>
      <c r="F1" s="27"/>
    </row>
    <row r="2" spans="1:6" ht="15">
      <c r="A2" s="28"/>
      <c r="B2" s="28"/>
      <c r="C2" s="28"/>
      <c r="D2" s="28"/>
      <c r="E2" s="28"/>
      <c r="F2" s="28"/>
    </row>
    <row r="3" spans="3:6" ht="15.75" thickBot="1">
      <c r="C3" s="31" t="s">
        <v>20</v>
      </c>
      <c r="D3" s="31"/>
      <c r="E3" s="31"/>
      <c r="F3" s="31"/>
    </row>
    <row r="4" spans="1:6" ht="15.75" thickBot="1">
      <c r="A4" s="29" t="s">
        <v>1</v>
      </c>
      <c r="B4" s="32" t="s">
        <v>2</v>
      </c>
      <c r="C4" s="33"/>
      <c r="D4" s="33"/>
      <c r="E4" s="29" t="s">
        <v>3</v>
      </c>
      <c r="F4" s="29" t="s">
        <v>4</v>
      </c>
    </row>
    <row r="5" spans="1:6" ht="15.75" thickBot="1">
      <c r="A5" s="30"/>
      <c r="B5" s="1">
        <v>1</v>
      </c>
      <c r="C5" s="2">
        <v>2</v>
      </c>
      <c r="D5" s="3">
        <v>3</v>
      </c>
      <c r="E5" s="30"/>
      <c r="F5" s="30"/>
    </row>
    <row r="6" spans="1:6" ht="16.5" customHeight="1">
      <c r="A6" s="4" t="s">
        <v>5</v>
      </c>
      <c r="B6" s="38" t="s">
        <v>22</v>
      </c>
      <c r="C6" s="39"/>
      <c r="D6" s="39"/>
      <c r="E6" s="5" t="s">
        <v>6</v>
      </c>
      <c r="F6" s="6" t="s">
        <v>6</v>
      </c>
    </row>
    <row r="7" spans="1:6" ht="180.75" customHeight="1">
      <c r="A7" s="7" t="s">
        <v>7</v>
      </c>
      <c r="B7" s="45" t="s">
        <v>23</v>
      </c>
      <c r="C7" s="46"/>
      <c r="D7" s="46"/>
      <c r="E7" s="8"/>
      <c r="F7" s="9"/>
    </row>
    <row r="8" spans="1:6" ht="14.25" customHeight="1">
      <c r="A8" s="26" t="s">
        <v>19</v>
      </c>
      <c r="B8" s="45">
        <v>249</v>
      </c>
      <c r="C8" s="46"/>
      <c r="D8" s="46"/>
      <c r="E8" s="10" t="s">
        <v>6</v>
      </c>
      <c r="F8" s="11" t="s">
        <v>6</v>
      </c>
    </row>
    <row r="9" spans="1:6" ht="15">
      <c r="A9" s="12" t="s">
        <v>8</v>
      </c>
      <c r="B9" s="13">
        <v>161</v>
      </c>
      <c r="C9" s="13">
        <v>164.4</v>
      </c>
      <c r="D9" s="13">
        <v>158.4</v>
      </c>
      <c r="E9" s="14">
        <f>(B9+C9+D9)/3</f>
        <v>161.26666666666665</v>
      </c>
      <c r="F9" s="15">
        <f>E9</f>
        <v>161.26666666666665</v>
      </c>
    </row>
    <row r="10" spans="1:6" ht="15.75" thickBot="1">
      <c r="A10" s="12" t="s">
        <v>9</v>
      </c>
      <c r="B10" s="14">
        <f>B8*B9</f>
        <v>40089</v>
      </c>
      <c r="C10" s="14">
        <f>B8*C9</f>
        <v>40935.6</v>
      </c>
      <c r="D10" s="14">
        <f>D9*B8</f>
        <v>39441.6</v>
      </c>
      <c r="E10" s="14">
        <f>E9*B8</f>
        <v>40155.399999999994</v>
      </c>
      <c r="F10" s="15">
        <f>E10</f>
        <v>40155.399999999994</v>
      </c>
    </row>
    <row r="11" spans="1:6" ht="30" customHeight="1">
      <c r="A11" s="4" t="s">
        <v>5</v>
      </c>
      <c r="B11" s="38" t="s">
        <v>24</v>
      </c>
      <c r="C11" s="39"/>
      <c r="D11" s="39"/>
      <c r="E11" s="5" t="s">
        <v>6</v>
      </c>
      <c r="F11" s="6" t="s">
        <v>6</v>
      </c>
    </row>
    <row r="12" spans="1:6" ht="180.75" customHeight="1">
      <c r="A12" s="7" t="s">
        <v>7</v>
      </c>
      <c r="B12" s="45" t="s">
        <v>25</v>
      </c>
      <c r="C12" s="46"/>
      <c r="D12" s="46"/>
      <c r="E12" s="8"/>
      <c r="F12" s="9"/>
    </row>
    <row r="13" spans="1:6" ht="15">
      <c r="A13" s="26" t="s">
        <v>26</v>
      </c>
      <c r="B13" s="45">
        <v>100</v>
      </c>
      <c r="C13" s="46"/>
      <c r="D13" s="46"/>
      <c r="E13" s="10" t="s">
        <v>6</v>
      </c>
      <c r="F13" s="11" t="s">
        <v>6</v>
      </c>
    </row>
    <row r="14" spans="1:6" ht="15">
      <c r="A14" s="12" t="s">
        <v>8</v>
      </c>
      <c r="B14" s="13">
        <v>289.6</v>
      </c>
      <c r="C14" s="13">
        <v>282.5</v>
      </c>
      <c r="D14" s="13">
        <v>266.2</v>
      </c>
      <c r="E14" s="14">
        <f>(B14+C14+D14)/3</f>
        <v>279.43333333333334</v>
      </c>
      <c r="F14" s="15">
        <f>E14</f>
        <v>279.43333333333334</v>
      </c>
    </row>
    <row r="15" spans="1:6" ht="15">
      <c r="A15" s="12" t="s">
        <v>9</v>
      </c>
      <c r="B15" s="14">
        <f>B13*B14</f>
        <v>28960.000000000004</v>
      </c>
      <c r="C15" s="14">
        <f>B13*C14</f>
        <v>28250</v>
      </c>
      <c r="D15" s="14">
        <f>D14*B13</f>
        <v>26620</v>
      </c>
      <c r="E15" s="14">
        <f>E14*B13</f>
        <v>27943.333333333332</v>
      </c>
      <c r="F15" s="15">
        <f>E15</f>
        <v>27943.333333333332</v>
      </c>
    </row>
    <row r="16" spans="1:6" ht="15">
      <c r="A16" s="16" t="s">
        <v>0</v>
      </c>
      <c r="B16" s="14">
        <f>B15+B10</f>
        <v>69049</v>
      </c>
      <c r="C16" s="14">
        <f>C15+C10</f>
        <v>69185.6</v>
      </c>
      <c r="D16" s="14">
        <f>D15+D10</f>
        <v>66061.6</v>
      </c>
      <c r="E16" s="14">
        <f>E15+E10</f>
        <v>68098.73333333332</v>
      </c>
      <c r="F16" s="14">
        <f>F15+F10</f>
        <v>68098.73333333332</v>
      </c>
    </row>
    <row r="17" spans="1:6" ht="15">
      <c r="A17" s="17"/>
      <c r="B17" s="18"/>
      <c r="C17" s="18"/>
      <c r="D17" s="18"/>
      <c r="E17" s="18"/>
      <c r="F17" s="18"/>
    </row>
    <row r="18" ht="15">
      <c r="A18" t="s">
        <v>44</v>
      </c>
    </row>
    <row r="19" ht="12.75" customHeight="1"/>
    <row r="20" spans="1:6" ht="15">
      <c r="A20" s="50" t="s">
        <v>10</v>
      </c>
      <c r="B20" s="50"/>
      <c r="C20" s="50"/>
      <c r="D20" s="50"/>
      <c r="E20" s="50"/>
      <c r="F20" s="50"/>
    </row>
    <row r="21" spans="1:6" ht="18" customHeight="1">
      <c r="A21" s="50"/>
      <c r="B21" s="50"/>
      <c r="C21" s="50"/>
      <c r="D21" s="50"/>
      <c r="E21" s="50"/>
      <c r="F21" s="50"/>
    </row>
    <row r="22" spans="1:6" ht="18" customHeight="1" thickBot="1">
      <c r="A22" s="19"/>
      <c r="B22" s="19"/>
      <c r="C22" s="19"/>
      <c r="D22" s="19"/>
      <c r="E22" s="19"/>
      <c r="F22" s="19"/>
    </row>
    <row r="23" spans="1:6" ht="36" customHeight="1" thickBot="1">
      <c r="A23" s="20" t="s">
        <v>11</v>
      </c>
      <c r="B23" s="21" t="s">
        <v>12</v>
      </c>
      <c r="C23" s="22" t="s">
        <v>33</v>
      </c>
      <c r="D23" s="32" t="s">
        <v>13</v>
      </c>
      <c r="E23" s="44"/>
      <c r="F23" s="20" t="s">
        <v>14</v>
      </c>
    </row>
    <row r="24" spans="1:6" ht="11.25" customHeight="1">
      <c r="A24" s="29">
        <v>1</v>
      </c>
      <c r="B24" s="40" t="s">
        <v>27</v>
      </c>
      <c r="C24" s="40" t="s">
        <v>30</v>
      </c>
      <c r="D24" s="34" t="s">
        <v>38</v>
      </c>
      <c r="E24" s="35"/>
      <c r="F24" s="29" t="s">
        <v>39</v>
      </c>
    </row>
    <row r="25" spans="1:6" ht="18" customHeight="1" thickBot="1">
      <c r="A25" s="30"/>
      <c r="B25" s="41"/>
      <c r="C25" s="41"/>
      <c r="D25" s="36"/>
      <c r="E25" s="37"/>
      <c r="F25" s="30"/>
    </row>
    <row r="26" spans="1:6" ht="12" customHeight="1">
      <c r="A26" s="29">
        <v>2</v>
      </c>
      <c r="B26" s="40" t="s">
        <v>28</v>
      </c>
      <c r="C26" s="40" t="s">
        <v>31</v>
      </c>
      <c r="D26" s="34" t="s">
        <v>36</v>
      </c>
      <c r="E26" s="35"/>
      <c r="F26" s="48" t="s">
        <v>37</v>
      </c>
    </row>
    <row r="27" spans="1:6" ht="12" customHeight="1" thickBot="1">
      <c r="A27" s="30"/>
      <c r="B27" s="41"/>
      <c r="C27" s="41"/>
      <c r="D27" s="36"/>
      <c r="E27" s="37"/>
      <c r="F27" s="49"/>
    </row>
    <row r="28" spans="1:6" ht="15" customHeight="1">
      <c r="A28" s="29">
        <v>3</v>
      </c>
      <c r="B28" s="42" t="s">
        <v>29</v>
      </c>
      <c r="C28" s="40" t="s">
        <v>32</v>
      </c>
      <c r="D28" s="34" t="s">
        <v>34</v>
      </c>
      <c r="E28" s="35"/>
      <c r="F28" s="29" t="s">
        <v>35</v>
      </c>
    </row>
    <row r="29" spans="1:6" ht="19.5" customHeight="1" thickBot="1">
      <c r="A29" s="30"/>
      <c r="B29" s="43"/>
      <c r="C29" s="41"/>
      <c r="D29" s="36"/>
      <c r="E29" s="37"/>
      <c r="F29" s="30"/>
    </row>
    <row r="30" spans="1:6" ht="16.5" customHeight="1">
      <c r="A30" s="28" t="s">
        <v>21</v>
      </c>
      <c r="B30" s="28"/>
      <c r="C30" s="28"/>
      <c r="D30" s="28"/>
      <c r="E30" s="28"/>
      <c r="F30" s="28"/>
    </row>
    <row r="31" spans="1:6" ht="37.5" customHeight="1">
      <c r="A31" s="28"/>
      <c r="B31" s="28"/>
      <c r="C31" s="28"/>
      <c r="D31" s="28"/>
      <c r="E31" s="28"/>
      <c r="F31" s="28"/>
    </row>
    <row r="32" spans="1:4" ht="9.75" customHeight="1">
      <c r="A32" s="23"/>
      <c r="B32" s="23"/>
      <c r="C32" s="23"/>
      <c r="D32" s="23"/>
    </row>
    <row r="33" ht="15">
      <c r="A33" s="24" t="s">
        <v>40</v>
      </c>
    </row>
    <row r="34" ht="27.75" customHeight="1">
      <c r="A34" t="s">
        <v>15</v>
      </c>
    </row>
    <row r="36" ht="15">
      <c r="A36" t="s">
        <v>41</v>
      </c>
    </row>
    <row r="38" ht="15">
      <c r="A38" t="s">
        <v>45</v>
      </c>
    </row>
    <row r="40" spans="1:9" ht="17.25" customHeight="1">
      <c r="A40" s="25" t="s">
        <v>16</v>
      </c>
      <c r="B40" s="25"/>
      <c r="C40" s="25"/>
      <c r="D40" s="25"/>
      <c r="E40" s="25"/>
      <c r="F40" s="25"/>
      <c r="G40" s="25"/>
      <c r="H40" s="25"/>
      <c r="I40" s="25"/>
    </row>
    <row r="41" spans="1:9" ht="15.75" customHeight="1">
      <c r="A41" s="47" t="s">
        <v>42</v>
      </c>
      <c r="B41" s="47"/>
      <c r="C41" s="47"/>
      <c r="D41" s="47"/>
      <c r="E41" s="25"/>
      <c r="F41" s="25"/>
      <c r="G41" s="25"/>
      <c r="H41" s="25"/>
      <c r="I41" s="25"/>
    </row>
    <row r="42" spans="1:9" ht="15">
      <c r="A42" s="25" t="s">
        <v>17</v>
      </c>
      <c r="B42" s="25"/>
      <c r="C42" s="25"/>
      <c r="D42" s="25"/>
      <c r="E42" s="25"/>
      <c r="F42" s="25"/>
      <c r="G42" s="25"/>
      <c r="H42" s="25"/>
      <c r="I42" s="25"/>
    </row>
    <row r="43" spans="1:9" ht="15">
      <c r="A43" s="25" t="s">
        <v>18</v>
      </c>
      <c r="B43" s="25"/>
      <c r="C43" s="25"/>
      <c r="D43" s="25"/>
      <c r="E43" s="25"/>
      <c r="F43" s="25"/>
      <c r="G43" s="25"/>
      <c r="H43" s="25"/>
      <c r="I43" s="25"/>
    </row>
    <row r="44" spans="1:4" ht="15">
      <c r="A44" s="23"/>
      <c r="B44" s="23"/>
      <c r="C44" s="23"/>
      <c r="D44" s="23"/>
    </row>
  </sheetData>
  <sheetProtection/>
  <mergeCells count="32">
    <mergeCell ref="F28:F29"/>
    <mergeCell ref="C26:C27"/>
    <mergeCell ref="D26:E27"/>
    <mergeCell ref="A20:F21"/>
    <mergeCell ref="A41:D41"/>
    <mergeCell ref="B7:D7"/>
    <mergeCell ref="B8:D8"/>
    <mergeCell ref="B12:D12"/>
    <mergeCell ref="A28:A29"/>
    <mergeCell ref="A30:F31"/>
    <mergeCell ref="F26:F27"/>
    <mergeCell ref="B28:B29"/>
    <mergeCell ref="B24:B25"/>
    <mergeCell ref="C24:C25"/>
    <mergeCell ref="C28:C29"/>
    <mergeCell ref="D28:E29"/>
    <mergeCell ref="D23:E23"/>
    <mergeCell ref="A24:A25"/>
    <mergeCell ref="D24:E25"/>
    <mergeCell ref="F24:F25"/>
    <mergeCell ref="B6:D6"/>
    <mergeCell ref="A26:A27"/>
    <mergeCell ref="B26:B27"/>
    <mergeCell ref="B13:D13"/>
    <mergeCell ref="B11:D11"/>
    <mergeCell ref="A1:F1"/>
    <mergeCell ref="A2:F2"/>
    <mergeCell ref="A4:A5"/>
    <mergeCell ref="E4:E5"/>
    <mergeCell ref="F4:F5"/>
    <mergeCell ref="C3:F3"/>
    <mergeCell ref="B4:D4"/>
  </mergeCells>
  <printOptions/>
  <pageMargins left="0.65" right="0.55" top="0.33" bottom="0.31" header="0.2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2012-02-09T14:42:52Z</cp:lastPrinted>
  <dcterms:created xsi:type="dcterms:W3CDTF">2006-09-28T05:33:49Z</dcterms:created>
  <dcterms:modified xsi:type="dcterms:W3CDTF">2012-03-15T07:47:43Z</dcterms:modified>
  <cp:category/>
  <cp:version/>
  <cp:contentType/>
  <cp:contentStatus/>
</cp:coreProperties>
</file>