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" i="1" l="1"/>
  <c r="K11" i="1"/>
  <c r="G14" i="1" l="1"/>
  <c r="K12" i="1"/>
  <c r="L12" i="1" s="1"/>
  <c r="K13" i="1"/>
  <c r="L13" i="1" s="1"/>
  <c r="L14" i="1" l="1"/>
</calcChain>
</file>

<file path=xl/sharedStrings.xml><?xml version="1.0" encoding="utf-8"?>
<sst xmlns="http://schemas.openxmlformats.org/spreadsheetml/2006/main" count="34" uniqueCount="31">
  <si>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</si>
  <si>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</si>
  <si>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</si>
  <si>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</si>
  <si>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</si>
  <si>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</si>
  <si>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</si>
  <si>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</si>
  <si>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</si>
  <si>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</si>
  <si>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</si>
  <si>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</si>
  <si>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</si>
  <si>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</si>
  <si>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</si>
  <si>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</si>
  <si>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</si>
  <si>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</si>
  <si>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</si>
  <si>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>от 24.11.2021 № УТ-8834</t>
  </si>
  <si>
    <t>от 24.11.2021  № 1043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</si>
  <si>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</si>
  <si>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</si>
  <si>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</si>
  <si>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</si>
  <si>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</si>
  <si>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</si>
  <si>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</si>
  <si>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</si>
  <si>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бн от 21.09.2022</t>
  </si>
  <si>
    <t>Итого: Начальная (максимальная) цена контракта: 207 030 (двести семь тысяч тридцать)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</si>
</sst>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workbookViewId="0">
      <selection activeCell="H9" sqref="H9:J9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9" customWidth="1"/>
    <col min="14" max="14" width="20.85546875" style="4" customWidth="1"/>
    <col min="15" max="16384" width="9.140625" style="4"/>
  </cols>
  <sheetData>
    <row r="1" spans="1:17" x14ac:dyDescent="0.25">
      <c r="H1" s="4" t="s">
        <v>26</v>
      </c>
    </row>
    <row r="2" spans="1:17" x14ac:dyDescent="0.25">
      <c r="H2" s="4" t="s">
        <v>27</v>
      </c>
    </row>
    <row r="5" spans="1:17" ht="15.75" x14ac:dyDescent="0.25">
      <c r="A5" s="33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2"/>
      <c r="N5" s="1"/>
    </row>
    <row r="6" spans="1:17" ht="17.2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"/>
      <c r="N6" s="1"/>
    </row>
    <row r="7" spans="1:17" s="7" customFormat="1" ht="15.75" x14ac:dyDescent="0.25">
      <c r="A7" s="35" t="s">
        <v>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5"/>
      <c r="N7" s="6"/>
    </row>
    <row r="8" spans="1:17" s="7" customFormat="1" ht="13.5" customHeight="1" x14ac:dyDescent="0.2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6"/>
    </row>
    <row r="9" spans="1:17" ht="33" customHeight="1" x14ac:dyDescent="0.25">
      <c r="A9" s="41" t="s">
        <v>23</v>
      </c>
      <c r="B9" s="31" t="s">
        <v>11</v>
      </c>
      <c r="C9" s="29" t="s">
        <v>6</v>
      </c>
      <c r="D9" s="30"/>
      <c r="E9" s="31" t="s">
        <v>7</v>
      </c>
      <c r="F9" s="8" t="s">
        <v>0</v>
      </c>
      <c r="G9" s="31" t="s">
        <v>8</v>
      </c>
      <c r="H9" s="38" t="s">
        <v>9</v>
      </c>
      <c r="I9" s="38"/>
      <c r="J9" s="38"/>
      <c r="K9" s="38" t="s">
        <v>2</v>
      </c>
      <c r="L9" s="38" t="s">
        <v>10</v>
      </c>
      <c r="M9" s="2"/>
      <c r="N9" s="1"/>
    </row>
    <row r="10" spans="1:17" ht="78.75" customHeight="1" x14ac:dyDescent="0.25">
      <c r="A10" s="42"/>
      <c r="B10" s="39"/>
      <c r="C10" s="43"/>
      <c r="D10" s="44"/>
      <c r="E10" s="39"/>
      <c r="F10" s="9" t="s">
        <v>1</v>
      </c>
      <c r="G10" s="39"/>
      <c r="H10" s="8" t="s">
        <v>16</v>
      </c>
      <c r="I10" s="8" t="s">
        <v>15</v>
      </c>
      <c r="J10" s="8" t="s">
        <v>14</v>
      </c>
      <c r="K10" s="40"/>
      <c r="L10" s="38"/>
      <c r="M10" s="2"/>
      <c r="N10" s="1"/>
    </row>
    <row r="11" spans="1:17" ht="78.75" customHeight="1" x14ac:dyDescent="0.25">
      <c r="A11" s="22">
        <v>1</v>
      </c>
      <c r="B11" s="22" t="s">
        <v>3</v>
      </c>
      <c r="C11" s="29" t="s">
        <v>21</v>
      </c>
      <c r="D11" s="45"/>
      <c r="E11" s="10" t="s">
        <v>24</v>
      </c>
      <c r="F11" s="8" t="s">
        <v>17</v>
      </c>
      <c r="G11" s="8">
        <v>618</v>
      </c>
      <c r="H11" s="11">
        <v>289</v>
      </c>
      <c r="I11" s="11">
        <v>296</v>
      </c>
      <c r="J11" s="11">
        <v>420</v>
      </c>
      <c r="K11" s="11">
        <f>ROUND((H11+I11+J11)/3,2)</f>
        <v>335</v>
      </c>
      <c r="L11" s="12">
        <f>G11*K11</f>
        <v>207030</v>
      </c>
      <c r="M11" s="2"/>
      <c r="N11" s="1"/>
    </row>
    <row r="12" spans="1:17" ht="78.75" hidden="1" customHeight="1" x14ac:dyDescent="0.25">
      <c r="A12" s="23"/>
      <c r="B12" s="23"/>
      <c r="C12" s="20"/>
      <c r="D12" s="21"/>
      <c r="E12" s="10"/>
      <c r="F12" s="8" t="s">
        <v>17</v>
      </c>
      <c r="G12" s="8"/>
      <c r="H12" s="11"/>
      <c r="I12" s="11"/>
      <c r="J12" s="11"/>
      <c r="K12" s="11">
        <f t="shared" ref="K12:K13" si="0">ROUND((H12+I12+J12)/3,2)</f>
        <v>0</v>
      </c>
      <c r="L12" s="12">
        <f t="shared" ref="L12:L13" si="1">G12*K12</f>
        <v>0</v>
      </c>
      <c r="M12" s="2"/>
      <c r="N12" s="1"/>
    </row>
    <row r="13" spans="1:17" ht="78.75" hidden="1" customHeight="1" x14ac:dyDescent="0.25">
      <c r="A13" s="23"/>
      <c r="B13" s="23"/>
      <c r="C13" s="20"/>
      <c r="D13" s="21"/>
      <c r="E13" s="10"/>
      <c r="F13" s="8" t="s">
        <v>17</v>
      </c>
      <c r="G13" s="8"/>
      <c r="H13" s="11"/>
      <c r="I13" s="11"/>
      <c r="J13" s="11"/>
      <c r="K13" s="11">
        <f t="shared" si="0"/>
        <v>0</v>
      </c>
      <c r="L13" s="12">
        <f t="shared" si="1"/>
        <v>0</v>
      </c>
      <c r="M13" s="2"/>
      <c r="N13" s="1"/>
    </row>
    <row r="14" spans="1:17" ht="21.75" customHeight="1" x14ac:dyDescent="0.25">
      <c r="A14" s="26" t="s">
        <v>18</v>
      </c>
      <c r="B14" s="27"/>
      <c r="C14" s="27"/>
      <c r="D14" s="27"/>
      <c r="E14" s="28"/>
      <c r="F14" s="8" t="s">
        <v>17</v>
      </c>
      <c r="G14" s="8">
        <f>G11+G13+G12</f>
        <v>618</v>
      </c>
      <c r="H14" s="11"/>
      <c r="I14" s="11"/>
      <c r="J14" s="11"/>
      <c r="K14" s="11"/>
      <c r="L14" s="12">
        <f>L11+L13+L12</f>
        <v>207030</v>
      </c>
      <c r="M14" s="13"/>
      <c r="N14" s="1"/>
    </row>
    <row r="15" spans="1:17" s="7" customFormat="1" ht="27.75" customHeight="1" x14ac:dyDescent="0.25">
      <c r="A15" s="32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4"/>
      <c r="O15" s="15"/>
      <c r="P15" s="15"/>
      <c r="Q15" s="16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7"/>
      <c r="O16" s="15"/>
      <c r="P16" s="15"/>
      <c r="Q16" s="15"/>
    </row>
    <row r="17" spans="1:17" ht="45" customHeight="1" x14ac:dyDescent="0.25">
      <c r="A17" s="1"/>
      <c r="B17" s="1" t="s">
        <v>25</v>
      </c>
      <c r="C17" s="1"/>
      <c r="D17" s="1"/>
      <c r="E17" s="1"/>
      <c r="F17" s="1"/>
      <c r="G17" s="1"/>
      <c r="H17" s="1"/>
      <c r="I17" s="24"/>
      <c r="J17" s="24"/>
      <c r="K17" s="24"/>
      <c r="L17" s="24"/>
      <c r="M17" s="2"/>
      <c r="N17" s="18"/>
      <c r="O17" s="15"/>
      <c r="P17" s="15"/>
      <c r="Q17" s="15"/>
    </row>
    <row r="18" spans="1:17" ht="15.75" x14ac:dyDescent="0.25">
      <c r="A18" s="1"/>
      <c r="B18" s="3"/>
      <c r="C18" s="3"/>
      <c r="D18" s="2"/>
      <c r="E18" s="1"/>
      <c r="F18" s="1"/>
      <c r="G18" s="1"/>
      <c r="H18" s="1"/>
      <c r="I18" s="1"/>
      <c r="J18" s="1"/>
      <c r="K18" s="1"/>
      <c r="L18" s="1"/>
      <c r="M18" s="2"/>
      <c r="N18" s="1"/>
    </row>
    <row r="19" spans="1:17" ht="15" customHeight="1" x14ac:dyDescent="0.25">
      <c r="A19" s="1"/>
      <c r="B19" s="3" t="s">
        <v>4</v>
      </c>
      <c r="C19" s="25" t="s">
        <v>19</v>
      </c>
      <c r="D19" s="25"/>
      <c r="E19" s="25"/>
      <c r="F19" s="1"/>
      <c r="G19" s="1"/>
      <c r="H19" s="1"/>
      <c r="I19" s="1"/>
      <c r="J19" s="1"/>
      <c r="K19" s="1"/>
      <c r="L19" s="1"/>
      <c r="M19" s="2"/>
      <c r="N19" s="1"/>
    </row>
    <row r="20" spans="1:17" ht="15" customHeight="1" x14ac:dyDescent="0.25">
      <c r="A20" s="1"/>
      <c r="B20" s="3" t="s">
        <v>12</v>
      </c>
      <c r="C20" s="25" t="s">
        <v>20</v>
      </c>
      <c r="D20" s="25"/>
      <c r="E20" s="25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25">
      <c r="A21" s="1"/>
      <c r="B21" s="3" t="s">
        <v>5</v>
      </c>
      <c r="C21" s="25" t="s">
        <v>29</v>
      </c>
      <c r="D21" s="25"/>
      <c r="E21" s="25"/>
      <c r="F21" s="1"/>
      <c r="G21" s="1"/>
      <c r="H21" s="1"/>
      <c r="I21" s="1"/>
      <c r="J21" s="1"/>
      <c r="K21" s="1"/>
      <c r="L21" s="1"/>
      <c r="M21" s="2"/>
      <c r="N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75" x14ac:dyDescent="0.25">
      <c r="N26" s="1"/>
    </row>
  </sheetData>
  <mergeCells count="18">
    <mergeCell ref="A15:M15"/>
    <mergeCell ref="A5:L6"/>
    <mergeCell ref="A7:L7"/>
    <mergeCell ref="A8:M8"/>
    <mergeCell ref="H9:J9"/>
    <mergeCell ref="L9:L10"/>
    <mergeCell ref="E9:E10"/>
    <mergeCell ref="G9:G10"/>
    <mergeCell ref="K9:K10"/>
    <mergeCell ref="A9:A10"/>
    <mergeCell ref="B9:B10"/>
    <mergeCell ref="C9:D10"/>
    <mergeCell ref="C11:D11"/>
    <mergeCell ref="I17:L17"/>
    <mergeCell ref="C19:E19"/>
    <mergeCell ref="C20:E20"/>
    <mergeCell ref="A14:E14"/>
    <mergeCell ref="C21:E21"/>
  </mergeCells>
  <pageMargins left="0.82677165354330717" right="0" top="0.39370078740157483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2022-09-22T11:55:18Z</dcterms:modified>
</cp:coreProperties>
</file>