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'1'!$A$1:$L$30</definedName>
  </definedNames>
  <calcPr fullCalcOnLoad="1"/>
</workbook>
</file>

<file path=xl/sharedStrings.xml><?xml version="1.0" encoding="utf-8"?>
<sst xmlns="http://schemas.openxmlformats.org/spreadsheetml/2006/main" count="243" uniqueCount="49">
  <si>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</si>
  <si>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</si>
  <si>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</si>
  <si>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</si>
  <si>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</si>
  <si>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</si>
  <si>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</si>
  <si>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</si>
  <si>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</si>
  <si>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</si>
  <si>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</si>
  <si>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</si>
  <si>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</si>
  <si>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</si>
  <si>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</si>
  <si>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-</t>
  </si>
  <si>
    <t>Томатная паста.</t>
  </si>
  <si>
    <t>Крупа пшеничная.</t>
  </si>
  <si>
    <t>Крупа манная.</t>
  </si>
  <si>
    <t>Крупа гречневая.</t>
  </si>
  <si>
    <t>Пшено.</t>
  </si>
  <si>
    <t>Крупа ячневая.</t>
  </si>
  <si>
    <t>Крупа перловая.</t>
  </si>
  <si>
    <t>Крупа кукурузная.</t>
  </si>
  <si>
    <t>Хлопья овсяные.</t>
  </si>
  <si>
    <t>Чай черный (ферментированный).</t>
  </si>
  <si>
    <t>Вид крупы: Полтавская. Номер крупы: Крупная № 1.</t>
  </si>
  <si>
    <t>Марка крупы: М.</t>
  </si>
  <si>
    <t>Вид крупы: Ядрица (непропаренная). Сорт: Не ниже высшего.</t>
  </si>
  <si>
    <t>Сорт: Высший.</t>
  </si>
  <si>
    <t>Номер крупы: 2.</t>
  </si>
  <si>
    <t>Номер крупы: 1.</t>
  </si>
  <si>
    <t>Вид: Шлифованная. Номер крупы: 4.</t>
  </si>
  <si>
    <t>Вид: Геркулес.</t>
  </si>
  <si>
    <t>Вид чая черного (ферментированного) по способу обработки листа: Листовой. Тип листа чая черного (ферментированного): Крупный.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</si>
  <si>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(яйца куриные, бакалея)</t>
  </si>
  <si>
    <t xml:space="preserve">Масло подсолнечное рафинированное. </t>
  </si>
  <si>
    <t xml:space="preserve">Вид масла подсолнечного рафинированного: Дезодорированное. Марка масла подсолнечного рафинированного дезодорированного: Первый сорт. </t>
  </si>
  <si>
    <t xml:space="preserve">Яйца куриные в скорлупе свежие. </t>
  </si>
  <si>
    <t>Категория яйца: Первая. Класс яйца: Столовое.</t>
  </si>
  <si>
    <t>Литр; кубический дециметр</t>
  </si>
  <si>
    <t>Штука</t>
  </si>
  <si>
    <t xml:space="preserve">Однородная масса оранжево-красного и (или) малинового цвета. Вкус и запах без горечи и пригара. С содержанием сухих веществ не менее 18%. Без искусственных красителей, стабилизаторов и крахмала. Упаковка без повреждений и признаков бомбажа. Фасовка не менее 750 гр. и не более 1000 гр. </t>
  </si>
  <si>
    <t>Дата составления сводной таблицы 14.02.2023 г.</t>
  </si>
  <si>
    <t>Коммерческое предложение № 1 от 09.02.2023 г.</t>
  </si>
  <si>
    <t>Коммерческое предложение № 2 от 09.02.2023 г.</t>
  </si>
  <si>
    <t>Коммерческое предложение № 3 от 14.02.2023 г.</t>
  </si>
  <si>
    <t>Коммерческое предложение № 4 от 14.02.2023 г.</t>
  </si>
  <si>
    <t>Коммерческое предложение № 5 от 14.02.2023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</si>
</sst>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7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4">
      <selection activeCell="I25" sqref="I25"/>
    </sheetView>
  </sheetViews>
  <sheetFormatPr defaultColWidth="9.140625" defaultRowHeight="15"/>
  <cols>
    <col min="1" max="1" width="7.8515625" style="11" customWidth="1"/>
    <col min="2" max="2" width="23.7109375" style="24" customWidth="1"/>
    <col min="3" max="3" width="59.7109375" style="11" customWidth="1"/>
    <col min="4" max="4" width="11.421875" style="11" customWidth="1"/>
    <col min="5" max="5" width="9.57421875" style="11" customWidth="1"/>
    <col min="6" max="10" width="9.8515625" style="11" bestFit="1" customWidth="1"/>
    <col min="11" max="11" width="10.28125" style="11" customWidth="1"/>
    <col min="12" max="12" width="16.28125" style="11" customWidth="1"/>
    <col min="13" max="13" width="14.28125" style="11" bestFit="1" customWidth="1"/>
    <col min="14" max="16384" width="9.140625" style="11" customWidth="1"/>
  </cols>
  <sheetData>
    <row r="1" spans="1:12" s="9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9" customFormat="1" ht="1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0" customFormat="1" ht="1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9" customFormat="1" ht="1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9.5" customHeight="1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55" t="s">
        <v>1</v>
      </c>
      <c r="G5" s="56"/>
      <c r="H5" s="56"/>
      <c r="I5" s="56"/>
      <c r="J5" s="57"/>
      <c r="K5" s="44" t="s">
        <v>2</v>
      </c>
      <c r="L5" s="44" t="s">
        <v>3</v>
      </c>
    </row>
    <row r="6" spans="1:12" ht="25.5" customHeight="1">
      <c r="A6" s="43"/>
      <c r="B6" s="44"/>
      <c r="C6" s="43"/>
      <c r="D6" s="43"/>
      <c r="E6" s="43"/>
      <c r="F6" s="27">
        <v>1</v>
      </c>
      <c r="G6" s="27">
        <v>2</v>
      </c>
      <c r="H6" s="27">
        <v>3</v>
      </c>
      <c r="I6" s="28">
        <v>4</v>
      </c>
      <c r="J6" s="28">
        <v>5</v>
      </c>
      <c r="K6" s="54"/>
      <c r="L6" s="54"/>
    </row>
    <row r="7" spans="1:12" ht="75" customHeight="1">
      <c r="A7" s="29">
        <v>1</v>
      </c>
      <c r="B7" s="33" t="s">
        <v>16</v>
      </c>
      <c r="C7" s="34" t="s">
        <v>42</v>
      </c>
      <c r="D7" s="39" t="s">
        <v>41</v>
      </c>
      <c r="E7" s="13">
        <v>402</v>
      </c>
      <c r="F7" s="36">
        <v>142.86</v>
      </c>
      <c r="G7" s="36">
        <v>142.86</v>
      </c>
      <c r="H7" s="36">
        <v>150</v>
      </c>
      <c r="I7" s="36" t="s">
        <v>15</v>
      </c>
      <c r="J7" s="36" t="s">
        <v>15</v>
      </c>
      <c r="K7" s="14">
        <f>ROUND((F7+G7+H7)/3,2)</f>
        <v>145.24</v>
      </c>
      <c r="L7" s="15">
        <f>E7*K7</f>
        <v>58386.48</v>
      </c>
    </row>
    <row r="8" spans="1:12" ht="15">
      <c r="A8" s="29">
        <v>2</v>
      </c>
      <c r="B8" s="33" t="s">
        <v>17</v>
      </c>
      <c r="C8" s="34" t="s">
        <v>26</v>
      </c>
      <c r="D8" s="29" t="s">
        <v>8</v>
      </c>
      <c r="E8" s="26">
        <v>90</v>
      </c>
      <c r="F8" s="36" t="s">
        <v>15</v>
      </c>
      <c r="G8" s="36" t="s">
        <v>15</v>
      </c>
      <c r="H8" s="36">
        <v>46</v>
      </c>
      <c r="I8" s="36">
        <v>53</v>
      </c>
      <c r="J8" s="36">
        <v>53</v>
      </c>
      <c r="K8" s="14">
        <f>ROUND((H8+I8+J8)/3,2)</f>
        <v>50.67</v>
      </c>
      <c r="L8" s="15">
        <f>E8*K8</f>
        <v>4560.3</v>
      </c>
    </row>
    <row r="9" spans="1:12" ht="15">
      <c r="A9" s="29">
        <v>3</v>
      </c>
      <c r="B9" s="33" t="s">
        <v>18</v>
      </c>
      <c r="C9" s="34" t="s">
        <v>27</v>
      </c>
      <c r="D9" s="29" t="s">
        <v>8</v>
      </c>
      <c r="E9" s="13">
        <v>198</v>
      </c>
      <c r="F9" s="36" t="s">
        <v>15</v>
      </c>
      <c r="G9" s="36" t="s">
        <v>15</v>
      </c>
      <c r="H9" s="36">
        <v>60</v>
      </c>
      <c r="I9" s="36">
        <v>59</v>
      </c>
      <c r="J9" s="36">
        <v>69.15</v>
      </c>
      <c r="K9" s="14">
        <f>ROUND((H9+I9+J9)/3,2)</f>
        <v>62.72</v>
      </c>
      <c r="L9" s="15">
        <f>E9*K9</f>
        <v>12418.56</v>
      </c>
    </row>
    <row r="10" spans="1:12" ht="15" customHeight="1">
      <c r="A10" s="29">
        <v>4</v>
      </c>
      <c r="B10" s="33" t="s">
        <v>19</v>
      </c>
      <c r="C10" s="34" t="s">
        <v>28</v>
      </c>
      <c r="D10" s="29" t="s">
        <v>8</v>
      </c>
      <c r="E10" s="26">
        <v>935</v>
      </c>
      <c r="F10" s="36" t="s">
        <v>15</v>
      </c>
      <c r="G10" s="36" t="s">
        <v>15</v>
      </c>
      <c r="H10" s="36">
        <v>110</v>
      </c>
      <c r="I10" s="36">
        <v>110</v>
      </c>
      <c r="J10" s="36">
        <v>120</v>
      </c>
      <c r="K10" s="14">
        <f>ROUND((H10+I10+J10)/3,2)</f>
        <v>113.33</v>
      </c>
      <c r="L10" s="15">
        <f>E10*K10</f>
        <v>105963.55</v>
      </c>
    </row>
    <row r="11" spans="1:12" ht="15">
      <c r="A11" s="29">
        <v>5</v>
      </c>
      <c r="B11" s="33" t="s">
        <v>20</v>
      </c>
      <c r="C11" s="34" t="s">
        <v>29</v>
      </c>
      <c r="D11" s="29" t="s">
        <v>8</v>
      </c>
      <c r="E11" s="13">
        <v>130</v>
      </c>
      <c r="F11" s="36" t="s">
        <v>15</v>
      </c>
      <c r="G11" s="36" t="s">
        <v>15</v>
      </c>
      <c r="H11" s="36">
        <v>60</v>
      </c>
      <c r="I11" s="36">
        <v>65</v>
      </c>
      <c r="J11" s="36">
        <v>68.2</v>
      </c>
      <c r="K11" s="14">
        <f>ROUND((H11+I11+J11)/3,2)</f>
        <v>64.4</v>
      </c>
      <c r="L11" s="15">
        <f>E11*K11</f>
        <v>8372</v>
      </c>
    </row>
    <row r="12" spans="1:12" ht="15">
      <c r="A12" s="29">
        <v>6</v>
      </c>
      <c r="B12" s="33" t="s">
        <v>21</v>
      </c>
      <c r="C12" s="34" t="s">
        <v>30</v>
      </c>
      <c r="D12" s="29" t="s">
        <v>8</v>
      </c>
      <c r="E12" s="26">
        <v>40</v>
      </c>
      <c r="F12" s="36" t="s">
        <v>15</v>
      </c>
      <c r="G12" s="36" t="s">
        <v>15</v>
      </c>
      <c r="H12" s="36">
        <v>55</v>
      </c>
      <c r="I12" s="36">
        <v>55</v>
      </c>
      <c r="J12" s="36">
        <v>55.9</v>
      </c>
      <c r="K12" s="14">
        <f>ROUND((H12+I12+J12)/3,2)</f>
        <v>55.3</v>
      </c>
      <c r="L12" s="15">
        <f>E12*K12</f>
        <v>2212</v>
      </c>
    </row>
    <row r="13" spans="1:12" ht="15">
      <c r="A13" s="29">
        <v>7</v>
      </c>
      <c r="B13" s="33" t="s">
        <v>22</v>
      </c>
      <c r="C13" s="34" t="s">
        <v>31</v>
      </c>
      <c r="D13" s="35" t="s">
        <v>8</v>
      </c>
      <c r="E13" s="26">
        <v>115</v>
      </c>
      <c r="F13" s="36" t="s">
        <v>15</v>
      </c>
      <c r="G13" s="36" t="s">
        <v>15</v>
      </c>
      <c r="H13" s="36">
        <v>45</v>
      </c>
      <c r="I13" s="36">
        <v>46.5</v>
      </c>
      <c r="J13" s="36">
        <v>48.2</v>
      </c>
      <c r="K13" s="14">
        <f>ROUND((H13+I13+J13)/3,2)</f>
        <v>46.57</v>
      </c>
      <c r="L13" s="15">
        <f>E13*K13</f>
        <v>5355.55</v>
      </c>
    </row>
    <row r="14" spans="1:12" ht="15">
      <c r="A14" s="12">
        <v>8</v>
      </c>
      <c r="B14" s="30" t="s">
        <v>23</v>
      </c>
      <c r="C14" s="31" t="s">
        <v>32</v>
      </c>
      <c r="D14" s="25" t="s">
        <v>8</v>
      </c>
      <c r="E14" s="13">
        <v>35</v>
      </c>
      <c r="F14" s="37">
        <v>75</v>
      </c>
      <c r="G14" s="37">
        <v>75</v>
      </c>
      <c r="H14" s="37">
        <v>75</v>
      </c>
      <c r="I14" s="37" t="s">
        <v>15</v>
      </c>
      <c r="J14" s="37" t="s">
        <v>15</v>
      </c>
      <c r="K14" s="14">
        <f>ROUND((F14+G14+H14)/3,2)</f>
        <v>75</v>
      </c>
      <c r="L14" s="15">
        <f>E14*K14</f>
        <v>2625</v>
      </c>
    </row>
    <row r="15" spans="1:12" ht="15">
      <c r="A15" s="12">
        <v>9</v>
      </c>
      <c r="B15" s="30" t="s">
        <v>24</v>
      </c>
      <c r="C15" s="32" t="s">
        <v>33</v>
      </c>
      <c r="D15" s="25" t="s">
        <v>8</v>
      </c>
      <c r="E15" s="26">
        <v>50</v>
      </c>
      <c r="F15" s="37" t="s">
        <v>15</v>
      </c>
      <c r="G15" s="37" t="s">
        <v>15</v>
      </c>
      <c r="H15" s="37">
        <v>59</v>
      </c>
      <c r="I15" s="37">
        <v>65</v>
      </c>
      <c r="J15" s="37">
        <v>65.35</v>
      </c>
      <c r="K15" s="14">
        <f>ROUND((H15+I15+J15)/3,2)</f>
        <v>63.12</v>
      </c>
      <c r="L15" s="15">
        <f>E15*K15</f>
        <v>3156</v>
      </c>
    </row>
    <row r="16" spans="1:12" ht="45">
      <c r="A16" s="12">
        <v>10</v>
      </c>
      <c r="B16" s="30" t="s">
        <v>25</v>
      </c>
      <c r="C16" s="32" t="s">
        <v>34</v>
      </c>
      <c r="D16" s="25" t="s">
        <v>8</v>
      </c>
      <c r="E16" s="26">
        <v>225</v>
      </c>
      <c r="F16" s="37" t="s">
        <v>15</v>
      </c>
      <c r="G16" s="37" t="s">
        <v>15</v>
      </c>
      <c r="H16" s="37">
        <v>800</v>
      </c>
      <c r="I16" s="37">
        <v>800</v>
      </c>
      <c r="J16" s="37">
        <v>810</v>
      </c>
      <c r="K16" s="14">
        <f>ROUND((H16+I16+J16)/3,2)</f>
        <v>803.33</v>
      </c>
      <c r="L16" s="15">
        <f>E16*K16</f>
        <v>180749.25</v>
      </c>
    </row>
    <row r="17" spans="1:12" ht="45">
      <c r="A17" s="12">
        <v>11</v>
      </c>
      <c r="B17" s="33" t="s">
        <v>36</v>
      </c>
      <c r="C17" s="34" t="s">
        <v>37</v>
      </c>
      <c r="D17" s="38" t="s">
        <v>40</v>
      </c>
      <c r="E17" s="13">
        <v>725</v>
      </c>
      <c r="F17" s="37">
        <v>170</v>
      </c>
      <c r="G17" s="37" t="s">
        <v>15</v>
      </c>
      <c r="H17" s="37">
        <v>155</v>
      </c>
      <c r="I17" s="37">
        <v>145</v>
      </c>
      <c r="J17" s="37" t="s">
        <v>15</v>
      </c>
      <c r="K17" s="14">
        <f>ROUND((F17+H17+I17)/3,2)</f>
        <v>156.67</v>
      </c>
      <c r="L17" s="15">
        <f>E17*K17</f>
        <v>113585.74999999999</v>
      </c>
    </row>
    <row r="18" spans="1:12" ht="30">
      <c r="A18" s="12">
        <v>12</v>
      </c>
      <c r="B18" s="33" t="s">
        <v>38</v>
      </c>
      <c r="C18" s="34" t="s">
        <v>39</v>
      </c>
      <c r="D18" s="38" t="s">
        <v>41</v>
      </c>
      <c r="E18" s="26">
        <v>33900</v>
      </c>
      <c r="F18" s="37">
        <v>11.5</v>
      </c>
      <c r="G18" s="37" t="s">
        <v>15</v>
      </c>
      <c r="H18" s="37">
        <v>10</v>
      </c>
      <c r="I18" s="37">
        <v>11</v>
      </c>
      <c r="J18" s="37" t="s">
        <v>15</v>
      </c>
      <c r="K18" s="14">
        <f>ROUND((F18+H18+I18)/3,2)</f>
        <v>10.83</v>
      </c>
      <c r="L18" s="15">
        <f>E18*K18</f>
        <v>367137</v>
      </c>
    </row>
    <row r="19" spans="1:13" ht="1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16">
        <f>SUM(L7:L18)</f>
        <v>864521.44</v>
      </c>
      <c r="M19" s="17"/>
    </row>
    <row r="20" spans="1:12" ht="15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20"/>
    </row>
    <row r="21" spans="1:9" s="4" customFormat="1" ht="15" customHeight="1">
      <c r="A21" s="2">
        <v>1</v>
      </c>
      <c r="B21" s="45" t="s">
        <v>44</v>
      </c>
      <c r="C21" s="46"/>
      <c r="D21" s="5"/>
      <c r="E21" s="5"/>
      <c r="F21" s="5"/>
      <c r="G21" s="5"/>
      <c r="H21" s="5"/>
      <c r="I21" s="5"/>
    </row>
    <row r="22" spans="1:9" s="6" customFormat="1" ht="15" customHeight="1">
      <c r="A22" s="3">
        <v>2</v>
      </c>
      <c r="B22" s="45" t="s">
        <v>45</v>
      </c>
      <c r="C22" s="46"/>
      <c r="D22" s="5"/>
      <c r="E22" s="5"/>
      <c r="F22" s="5"/>
      <c r="G22" s="5"/>
      <c r="H22" s="5"/>
      <c r="I22" s="5"/>
    </row>
    <row r="23" spans="1:9" s="6" customFormat="1" ht="15" customHeight="1">
      <c r="A23" s="3">
        <v>3</v>
      </c>
      <c r="B23" s="45" t="s">
        <v>46</v>
      </c>
      <c r="C23" s="46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5" t="s">
        <v>47</v>
      </c>
      <c r="C24" s="46"/>
      <c r="D24" s="7"/>
      <c r="E24" s="7"/>
      <c r="F24" s="7"/>
      <c r="G24" s="7"/>
      <c r="H24" s="7"/>
      <c r="I24" s="7"/>
      <c r="J24" s="8"/>
    </row>
    <row r="25" spans="1:10" s="6" customFormat="1" ht="15" customHeight="1">
      <c r="A25" s="3">
        <v>5</v>
      </c>
      <c r="B25" s="45" t="s">
        <v>48</v>
      </c>
      <c r="C25" s="46"/>
      <c r="D25" s="5"/>
      <c r="E25" s="5"/>
      <c r="F25" s="5"/>
      <c r="G25" s="5"/>
      <c r="H25" s="5"/>
      <c r="I25" s="5"/>
      <c r="J25" s="5"/>
    </row>
    <row r="26" spans="1:10" ht="15">
      <c r="A26" s="21"/>
      <c r="B26" s="22"/>
      <c r="C26" s="21"/>
      <c r="D26" s="21"/>
      <c r="E26" s="21"/>
      <c r="F26" s="21"/>
      <c r="G26" s="21"/>
      <c r="H26" s="21"/>
      <c r="I26" s="21"/>
      <c r="J26" s="21"/>
    </row>
    <row r="27" spans="1:6" ht="15">
      <c r="A27" s="21" t="s">
        <v>11</v>
      </c>
      <c r="B27" s="21"/>
      <c r="C27" s="21"/>
      <c r="D27" s="23"/>
      <c r="E27" s="23"/>
      <c r="F27" s="23"/>
    </row>
    <row r="28" spans="1:6" ht="15">
      <c r="A28" s="47" t="s">
        <v>12</v>
      </c>
      <c r="B28" s="47"/>
      <c r="C28" s="47"/>
      <c r="D28" s="23"/>
      <c r="E28" s="23"/>
      <c r="F28" s="23"/>
    </row>
    <row r="29" ht="15">
      <c r="A29" s="11" t="s">
        <v>43</v>
      </c>
    </row>
  </sheetData>
  <sheetProtection/>
  <mergeCells count="19">
    <mergeCell ref="B22:C22"/>
    <mergeCell ref="B23:C23"/>
    <mergeCell ref="B24:C24"/>
    <mergeCell ref="K5:K6"/>
    <mergeCell ref="L5:L6"/>
    <mergeCell ref="F5:J5"/>
    <mergeCell ref="A28:C28"/>
    <mergeCell ref="A3:L3"/>
    <mergeCell ref="A2:L2"/>
    <mergeCell ref="B25:C25"/>
    <mergeCell ref="A4:L4"/>
    <mergeCell ref="A19:K19"/>
    <mergeCell ref="B21:C21"/>
    <mergeCell ref="A1:L1"/>
    <mergeCell ref="A5:A6"/>
    <mergeCell ref="B5:B6"/>
    <mergeCell ref="C5:C6"/>
    <mergeCell ref="D5:D6"/>
    <mergeCell ref="E5:E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8515625" style="11" customWidth="1"/>
    <col min="2" max="2" width="23.7109375" style="24" customWidth="1"/>
    <col min="3" max="3" width="59.7109375" style="11" customWidth="1"/>
    <col min="4" max="4" width="11.421875" style="11" customWidth="1"/>
    <col min="5" max="5" width="9.57421875" style="11" customWidth="1"/>
    <col min="6" max="10" width="9.8515625" style="11" bestFit="1" customWidth="1"/>
    <col min="11" max="11" width="10.28125" style="11" customWidth="1"/>
    <col min="12" max="12" width="16.28125" style="11" customWidth="1"/>
    <col min="13" max="13" width="14.28125" style="11" bestFit="1" customWidth="1"/>
    <col min="14" max="16384" width="9.140625" style="11" customWidth="1"/>
  </cols>
  <sheetData>
    <row r="1" spans="1:12" s="9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9" customFormat="1" ht="1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0" customFormat="1" ht="1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9" customFormat="1" ht="1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9.5" customHeight="1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55" t="s">
        <v>1</v>
      </c>
      <c r="G5" s="56"/>
      <c r="H5" s="56"/>
      <c r="I5" s="56"/>
      <c r="J5" s="57"/>
      <c r="K5" s="44" t="s">
        <v>2</v>
      </c>
      <c r="L5" s="44" t="s">
        <v>3</v>
      </c>
    </row>
    <row r="6" spans="1:12" ht="25.5" customHeight="1">
      <c r="A6" s="43"/>
      <c r="B6" s="44"/>
      <c r="C6" s="43"/>
      <c r="D6" s="43"/>
      <c r="E6" s="43"/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54"/>
      <c r="L6" s="54"/>
    </row>
    <row r="7" spans="1:12" ht="75" customHeight="1">
      <c r="A7" s="41">
        <v>1</v>
      </c>
      <c r="B7" s="33" t="s">
        <v>16</v>
      </c>
      <c r="C7" s="34" t="s">
        <v>42</v>
      </c>
      <c r="D7" s="41" t="s">
        <v>41</v>
      </c>
      <c r="E7" s="13">
        <v>327</v>
      </c>
      <c r="F7" s="36">
        <v>142.86</v>
      </c>
      <c r="G7" s="36">
        <v>142.86</v>
      </c>
      <c r="H7" s="36">
        <v>150</v>
      </c>
      <c r="I7" s="36" t="s">
        <v>15</v>
      </c>
      <c r="J7" s="36" t="s">
        <v>15</v>
      </c>
      <c r="K7" s="14">
        <f>ROUND((F7+G7+H7)/3,2)</f>
        <v>145.24</v>
      </c>
      <c r="L7" s="15">
        <f>E7*K7</f>
        <v>47493.48</v>
      </c>
    </row>
    <row r="8" spans="1:12" ht="15">
      <c r="A8" s="41">
        <v>2</v>
      </c>
      <c r="B8" s="33" t="s">
        <v>17</v>
      </c>
      <c r="C8" s="34" t="s">
        <v>26</v>
      </c>
      <c r="D8" s="41" t="s">
        <v>8</v>
      </c>
      <c r="E8" s="26">
        <v>15</v>
      </c>
      <c r="F8" s="36" t="s">
        <v>15</v>
      </c>
      <c r="G8" s="36" t="s">
        <v>15</v>
      </c>
      <c r="H8" s="36">
        <v>46</v>
      </c>
      <c r="I8" s="36">
        <v>53</v>
      </c>
      <c r="J8" s="36">
        <v>53</v>
      </c>
      <c r="K8" s="14">
        <f>ROUND((H8+I8+J8)/3,2)</f>
        <v>50.67</v>
      </c>
      <c r="L8" s="15">
        <f>E8*K8</f>
        <v>760.0500000000001</v>
      </c>
    </row>
    <row r="9" spans="1:12" ht="15">
      <c r="A9" s="41">
        <v>3</v>
      </c>
      <c r="B9" s="33" t="s">
        <v>18</v>
      </c>
      <c r="C9" s="34" t="s">
        <v>27</v>
      </c>
      <c r="D9" s="41" t="s">
        <v>8</v>
      </c>
      <c r="E9" s="13">
        <v>78</v>
      </c>
      <c r="F9" s="36" t="s">
        <v>15</v>
      </c>
      <c r="G9" s="36" t="s">
        <v>15</v>
      </c>
      <c r="H9" s="36">
        <v>60</v>
      </c>
      <c r="I9" s="36">
        <v>59</v>
      </c>
      <c r="J9" s="36">
        <v>69.15</v>
      </c>
      <c r="K9" s="14">
        <f>ROUND((H9+I9+J9)/3,2)</f>
        <v>62.72</v>
      </c>
      <c r="L9" s="15">
        <f>E9*K9</f>
        <v>4892.16</v>
      </c>
    </row>
    <row r="10" spans="1:12" ht="15" customHeight="1">
      <c r="A10" s="41">
        <v>4</v>
      </c>
      <c r="B10" s="33" t="s">
        <v>19</v>
      </c>
      <c r="C10" s="34" t="s">
        <v>28</v>
      </c>
      <c r="D10" s="41" t="s">
        <v>8</v>
      </c>
      <c r="E10" s="26">
        <v>805</v>
      </c>
      <c r="F10" s="36" t="s">
        <v>15</v>
      </c>
      <c r="G10" s="36" t="s">
        <v>15</v>
      </c>
      <c r="H10" s="36">
        <v>110</v>
      </c>
      <c r="I10" s="36">
        <v>110</v>
      </c>
      <c r="J10" s="36">
        <v>120</v>
      </c>
      <c r="K10" s="14">
        <f>ROUND((H10+I10+J10)/3,2)</f>
        <v>113.33</v>
      </c>
      <c r="L10" s="15">
        <f>E10*K10</f>
        <v>91230.65</v>
      </c>
    </row>
    <row r="11" spans="1:12" ht="15">
      <c r="A11" s="41">
        <v>5</v>
      </c>
      <c r="B11" s="33" t="s">
        <v>20</v>
      </c>
      <c r="C11" s="34" t="s">
        <v>29</v>
      </c>
      <c r="D11" s="41" t="s">
        <v>8</v>
      </c>
      <c r="E11" s="13">
        <v>88</v>
      </c>
      <c r="F11" s="36" t="s">
        <v>15</v>
      </c>
      <c r="G11" s="36" t="s">
        <v>15</v>
      </c>
      <c r="H11" s="36">
        <v>60</v>
      </c>
      <c r="I11" s="36">
        <v>65</v>
      </c>
      <c r="J11" s="36">
        <v>68.2</v>
      </c>
      <c r="K11" s="14">
        <f>ROUND((H11+I11+J11)/3,2)</f>
        <v>64.4</v>
      </c>
      <c r="L11" s="15">
        <f>E11*K11</f>
        <v>5667.200000000001</v>
      </c>
    </row>
    <row r="12" spans="1:12" ht="15">
      <c r="A12" s="41">
        <v>6</v>
      </c>
      <c r="B12" s="33" t="s">
        <v>21</v>
      </c>
      <c r="C12" s="34" t="s">
        <v>30</v>
      </c>
      <c r="D12" s="41" t="s">
        <v>8</v>
      </c>
      <c r="E12" s="26">
        <v>0</v>
      </c>
      <c r="F12" s="36" t="s">
        <v>15</v>
      </c>
      <c r="G12" s="36" t="s">
        <v>15</v>
      </c>
      <c r="H12" s="36">
        <v>55</v>
      </c>
      <c r="I12" s="36">
        <v>55</v>
      </c>
      <c r="J12" s="36">
        <v>55.9</v>
      </c>
      <c r="K12" s="14">
        <f>ROUND((H12+I12+J12)/3,2)</f>
        <v>55.3</v>
      </c>
      <c r="L12" s="15">
        <f>E12*K12</f>
        <v>0</v>
      </c>
    </row>
    <row r="13" spans="1:12" ht="15">
      <c r="A13" s="41">
        <v>7</v>
      </c>
      <c r="B13" s="33" t="s">
        <v>22</v>
      </c>
      <c r="C13" s="34" t="s">
        <v>31</v>
      </c>
      <c r="D13" s="35" t="s">
        <v>8</v>
      </c>
      <c r="E13" s="26">
        <v>35</v>
      </c>
      <c r="F13" s="36" t="s">
        <v>15</v>
      </c>
      <c r="G13" s="36" t="s">
        <v>15</v>
      </c>
      <c r="H13" s="36">
        <v>45</v>
      </c>
      <c r="I13" s="36">
        <v>46.5</v>
      </c>
      <c r="J13" s="36">
        <v>48.2</v>
      </c>
      <c r="K13" s="14">
        <f>ROUND((H13+I13+J13)/3,2)</f>
        <v>46.57</v>
      </c>
      <c r="L13" s="15">
        <f>E13*K13</f>
        <v>1629.95</v>
      </c>
    </row>
    <row r="14" spans="1:12" ht="15">
      <c r="A14" s="12">
        <v>8</v>
      </c>
      <c r="B14" s="30" t="s">
        <v>23</v>
      </c>
      <c r="C14" s="31" t="s">
        <v>32</v>
      </c>
      <c r="D14" s="25" t="s">
        <v>8</v>
      </c>
      <c r="E14" s="13">
        <v>0</v>
      </c>
      <c r="F14" s="37">
        <v>75</v>
      </c>
      <c r="G14" s="37">
        <v>75</v>
      </c>
      <c r="H14" s="37">
        <v>75</v>
      </c>
      <c r="I14" s="37" t="s">
        <v>15</v>
      </c>
      <c r="J14" s="37" t="s">
        <v>15</v>
      </c>
      <c r="K14" s="14">
        <f>ROUND((F14+G14+H14)/3,2)</f>
        <v>75</v>
      </c>
      <c r="L14" s="15">
        <f>E14*K14</f>
        <v>0</v>
      </c>
    </row>
    <row r="15" spans="1:12" ht="15">
      <c r="A15" s="12">
        <v>9</v>
      </c>
      <c r="B15" s="30" t="s">
        <v>24</v>
      </c>
      <c r="C15" s="32" t="s">
        <v>33</v>
      </c>
      <c r="D15" s="25" t="s">
        <v>8</v>
      </c>
      <c r="E15" s="26">
        <v>15</v>
      </c>
      <c r="F15" s="37" t="s">
        <v>15</v>
      </c>
      <c r="G15" s="37" t="s">
        <v>15</v>
      </c>
      <c r="H15" s="37">
        <v>59</v>
      </c>
      <c r="I15" s="37">
        <v>65</v>
      </c>
      <c r="J15" s="37">
        <v>65.35</v>
      </c>
      <c r="K15" s="14">
        <f>ROUND((H15+I15+J15)/3,2)</f>
        <v>63.12</v>
      </c>
      <c r="L15" s="15">
        <f>E15*K15</f>
        <v>946.8</v>
      </c>
    </row>
    <row r="16" spans="1:12" ht="45">
      <c r="A16" s="12">
        <v>10</v>
      </c>
      <c r="B16" s="30" t="s">
        <v>25</v>
      </c>
      <c r="C16" s="32" t="s">
        <v>34</v>
      </c>
      <c r="D16" s="25" t="s">
        <v>8</v>
      </c>
      <c r="E16" s="26">
        <v>208</v>
      </c>
      <c r="F16" s="37" t="s">
        <v>15</v>
      </c>
      <c r="G16" s="37" t="s">
        <v>15</v>
      </c>
      <c r="H16" s="37">
        <v>800</v>
      </c>
      <c r="I16" s="37">
        <v>800</v>
      </c>
      <c r="J16" s="37">
        <v>810</v>
      </c>
      <c r="K16" s="14">
        <f>ROUND((H16+I16+J16)/3,2)</f>
        <v>803.33</v>
      </c>
      <c r="L16" s="15">
        <f>E16*K16</f>
        <v>167092.64</v>
      </c>
    </row>
    <row r="17" spans="1:12" ht="45">
      <c r="A17" s="12">
        <v>11</v>
      </c>
      <c r="B17" s="33" t="s">
        <v>36</v>
      </c>
      <c r="C17" s="34" t="s">
        <v>37</v>
      </c>
      <c r="D17" s="41" t="s">
        <v>40</v>
      </c>
      <c r="E17" s="13">
        <v>555</v>
      </c>
      <c r="F17" s="37">
        <v>170</v>
      </c>
      <c r="G17" s="37" t="s">
        <v>15</v>
      </c>
      <c r="H17" s="37">
        <v>155</v>
      </c>
      <c r="I17" s="37">
        <v>145</v>
      </c>
      <c r="J17" s="37" t="s">
        <v>15</v>
      </c>
      <c r="K17" s="14">
        <f>ROUND((F17+H17+I17)/3,2)</f>
        <v>156.67</v>
      </c>
      <c r="L17" s="15">
        <f>E17*K17</f>
        <v>86951.84999999999</v>
      </c>
    </row>
    <row r="18" spans="1:12" ht="30">
      <c r="A18" s="12">
        <v>12</v>
      </c>
      <c r="B18" s="33" t="s">
        <v>38</v>
      </c>
      <c r="C18" s="34" t="s">
        <v>39</v>
      </c>
      <c r="D18" s="41" t="s">
        <v>41</v>
      </c>
      <c r="E18" s="26">
        <v>26800</v>
      </c>
      <c r="F18" s="37">
        <v>11.5</v>
      </c>
      <c r="G18" s="37" t="s">
        <v>15</v>
      </c>
      <c r="H18" s="37">
        <v>10</v>
      </c>
      <c r="I18" s="37">
        <v>11</v>
      </c>
      <c r="J18" s="37" t="s">
        <v>15</v>
      </c>
      <c r="K18" s="14">
        <f>ROUND((F18+H18+I18)/3,2)</f>
        <v>10.83</v>
      </c>
      <c r="L18" s="15">
        <f>E18*K18</f>
        <v>290244</v>
      </c>
    </row>
    <row r="19" spans="1:13" ht="1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16">
        <f>SUM(L7:L18)</f>
        <v>696908.78</v>
      </c>
      <c r="M19" s="17"/>
    </row>
    <row r="20" spans="1:12" ht="15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20"/>
    </row>
    <row r="21" spans="1:9" s="4" customFormat="1" ht="15" customHeight="1">
      <c r="A21" s="2">
        <v>1</v>
      </c>
      <c r="B21" s="45" t="s">
        <v>44</v>
      </c>
      <c r="C21" s="46"/>
      <c r="D21" s="5"/>
      <c r="E21" s="5"/>
      <c r="F21" s="5"/>
      <c r="G21" s="5"/>
      <c r="H21" s="5"/>
      <c r="I21" s="5"/>
    </row>
    <row r="22" spans="1:9" s="6" customFormat="1" ht="15" customHeight="1">
      <c r="A22" s="3">
        <v>2</v>
      </c>
      <c r="B22" s="45" t="s">
        <v>45</v>
      </c>
      <c r="C22" s="46"/>
      <c r="D22" s="5"/>
      <c r="E22" s="5"/>
      <c r="F22" s="5"/>
      <c r="G22" s="5"/>
      <c r="H22" s="5"/>
      <c r="I22" s="5"/>
    </row>
    <row r="23" spans="1:9" s="6" customFormat="1" ht="15" customHeight="1">
      <c r="A23" s="3">
        <v>3</v>
      </c>
      <c r="B23" s="45" t="s">
        <v>46</v>
      </c>
      <c r="C23" s="46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5" t="s">
        <v>47</v>
      </c>
      <c r="C24" s="46"/>
      <c r="D24" s="7"/>
      <c r="E24" s="7"/>
      <c r="F24" s="7"/>
      <c r="G24" s="7"/>
      <c r="H24" s="7"/>
      <c r="I24" s="7"/>
      <c r="J24" s="8"/>
    </row>
    <row r="25" spans="1:10" s="6" customFormat="1" ht="15" customHeight="1">
      <c r="A25" s="3">
        <v>5</v>
      </c>
      <c r="B25" s="45" t="s">
        <v>48</v>
      </c>
      <c r="C25" s="46"/>
      <c r="D25" s="5"/>
      <c r="E25" s="5"/>
      <c r="F25" s="5"/>
      <c r="G25" s="5"/>
      <c r="H25" s="5"/>
      <c r="I25" s="5"/>
      <c r="J25" s="5"/>
    </row>
    <row r="26" spans="1:10" ht="15">
      <c r="A26" s="21"/>
      <c r="B26" s="22"/>
      <c r="C26" s="21"/>
      <c r="D26" s="21"/>
      <c r="E26" s="21"/>
      <c r="F26" s="21"/>
      <c r="G26" s="21"/>
      <c r="H26" s="21"/>
      <c r="I26" s="21"/>
      <c r="J26" s="21"/>
    </row>
    <row r="27" spans="1:6" ht="15">
      <c r="A27" s="21" t="s">
        <v>11</v>
      </c>
      <c r="B27" s="21"/>
      <c r="C27" s="21"/>
      <c r="D27" s="23"/>
      <c r="E27" s="23"/>
      <c r="F27" s="23"/>
    </row>
    <row r="28" spans="1:6" ht="15">
      <c r="A28" s="47" t="s">
        <v>12</v>
      </c>
      <c r="B28" s="47"/>
      <c r="C28" s="47"/>
      <c r="D28" s="23"/>
      <c r="E28" s="23"/>
      <c r="F28" s="23"/>
    </row>
    <row r="29" ht="15">
      <c r="A29" s="11" t="s">
        <v>43</v>
      </c>
    </row>
  </sheetData>
  <sheetProtection/>
  <mergeCells count="19">
    <mergeCell ref="A28:C28"/>
    <mergeCell ref="B5:B6"/>
    <mergeCell ref="C5:C6"/>
    <mergeCell ref="B24:C24"/>
    <mergeCell ref="B25:C25"/>
    <mergeCell ref="B21:C21"/>
    <mergeCell ref="B22:C22"/>
    <mergeCell ref="A1:L1"/>
    <mergeCell ref="A2:L2"/>
    <mergeCell ref="A3:L3"/>
    <mergeCell ref="A4:L4"/>
    <mergeCell ref="A5:A6"/>
    <mergeCell ref="B23:C23"/>
    <mergeCell ref="D5:D6"/>
    <mergeCell ref="E5:E6"/>
    <mergeCell ref="F5:J5"/>
    <mergeCell ref="K5:K6"/>
    <mergeCell ref="L5:L6"/>
    <mergeCell ref="A19:K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8515625" style="11" customWidth="1"/>
    <col min="2" max="2" width="23.7109375" style="24" customWidth="1"/>
    <col min="3" max="3" width="59.7109375" style="11" customWidth="1"/>
    <col min="4" max="4" width="11.421875" style="11" customWidth="1"/>
    <col min="5" max="5" width="9.57421875" style="11" customWidth="1"/>
    <col min="6" max="10" width="9.8515625" style="11" bestFit="1" customWidth="1"/>
    <col min="11" max="11" width="10.28125" style="11" customWidth="1"/>
    <col min="12" max="12" width="16.28125" style="11" customWidth="1"/>
    <col min="13" max="13" width="14.28125" style="11" bestFit="1" customWidth="1"/>
    <col min="14" max="16384" width="9.140625" style="11" customWidth="1"/>
  </cols>
  <sheetData>
    <row r="1" spans="1:12" s="9" customFormat="1" ht="1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9" customFormat="1" ht="1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0" customFormat="1" ht="1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9" customFormat="1" ht="15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9.5" customHeight="1">
      <c r="A5" s="43" t="s">
        <v>0</v>
      </c>
      <c r="B5" s="43" t="s">
        <v>4</v>
      </c>
      <c r="C5" s="43" t="s">
        <v>5</v>
      </c>
      <c r="D5" s="43" t="s">
        <v>14</v>
      </c>
      <c r="E5" s="43" t="s">
        <v>13</v>
      </c>
      <c r="F5" s="55" t="s">
        <v>1</v>
      </c>
      <c r="G5" s="56"/>
      <c r="H5" s="56"/>
      <c r="I5" s="56"/>
      <c r="J5" s="57"/>
      <c r="K5" s="44" t="s">
        <v>2</v>
      </c>
      <c r="L5" s="44" t="s">
        <v>3</v>
      </c>
    </row>
    <row r="6" spans="1:12" ht="25.5" customHeight="1">
      <c r="A6" s="43"/>
      <c r="B6" s="44"/>
      <c r="C6" s="43"/>
      <c r="D6" s="43"/>
      <c r="E6" s="43"/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54"/>
      <c r="L6" s="54"/>
    </row>
    <row r="7" spans="1:12" ht="75" customHeight="1">
      <c r="A7" s="41">
        <v>1</v>
      </c>
      <c r="B7" s="33" t="s">
        <v>16</v>
      </c>
      <c r="C7" s="34" t="s">
        <v>42</v>
      </c>
      <c r="D7" s="41" t="s">
        <v>41</v>
      </c>
      <c r="E7" s="13">
        <v>75</v>
      </c>
      <c r="F7" s="36">
        <v>142.86</v>
      </c>
      <c r="G7" s="36">
        <v>142.86</v>
      </c>
      <c r="H7" s="36">
        <v>150</v>
      </c>
      <c r="I7" s="36" t="s">
        <v>15</v>
      </c>
      <c r="J7" s="36" t="s">
        <v>15</v>
      </c>
      <c r="K7" s="14">
        <f>ROUND((F7+G7+H7)/3,2)</f>
        <v>145.24</v>
      </c>
      <c r="L7" s="15">
        <f>E7*K7</f>
        <v>10893</v>
      </c>
    </row>
    <row r="8" spans="1:12" ht="15">
      <c r="A8" s="41">
        <v>2</v>
      </c>
      <c r="B8" s="33" t="s">
        <v>17</v>
      </c>
      <c r="C8" s="34" t="s">
        <v>26</v>
      </c>
      <c r="D8" s="41" t="s">
        <v>8</v>
      </c>
      <c r="E8" s="26">
        <v>75</v>
      </c>
      <c r="F8" s="36" t="s">
        <v>15</v>
      </c>
      <c r="G8" s="36" t="s">
        <v>15</v>
      </c>
      <c r="H8" s="36">
        <v>46</v>
      </c>
      <c r="I8" s="36">
        <v>53</v>
      </c>
      <c r="J8" s="36">
        <v>53</v>
      </c>
      <c r="K8" s="14">
        <f>ROUND((H8+I8+J8)/3,2)</f>
        <v>50.67</v>
      </c>
      <c r="L8" s="15">
        <f>E8*K8</f>
        <v>3800.25</v>
      </c>
    </row>
    <row r="9" spans="1:12" ht="15">
      <c r="A9" s="41">
        <v>3</v>
      </c>
      <c r="B9" s="33" t="s">
        <v>18</v>
      </c>
      <c r="C9" s="34" t="s">
        <v>27</v>
      </c>
      <c r="D9" s="41" t="s">
        <v>8</v>
      </c>
      <c r="E9" s="13">
        <v>120</v>
      </c>
      <c r="F9" s="36" t="s">
        <v>15</v>
      </c>
      <c r="G9" s="36" t="s">
        <v>15</v>
      </c>
      <c r="H9" s="36">
        <v>60</v>
      </c>
      <c r="I9" s="36">
        <v>59</v>
      </c>
      <c r="J9" s="36">
        <v>69.15</v>
      </c>
      <c r="K9" s="14">
        <f>ROUND((H9+I9+J9)/3,2)</f>
        <v>62.72</v>
      </c>
      <c r="L9" s="15">
        <f>E9*K9</f>
        <v>7526.4</v>
      </c>
    </row>
    <row r="10" spans="1:12" ht="15" customHeight="1">
      <c r="A10" s="41">
        <v>4</v>
      </c>
      <c r="B10" s="33" t="s">
        <v>19</v>
      </c>
      <c r="C10" s="34" t="s">
        <v>28</v>
      </c>
      <c r="D10" s="41" t="s">
        <v>8</v>
      </c>
      <c r="E10" s="26">
        <v>130</v>
      </c>
      <c r="F10" s="36" t="s">
        <v>15</v>
      </c>
      <c r="G10" s="36" t="s">
        <v>15</v>
      </c>
      <c r="H10" s="36">
        <v>110</v>
      </c>
      <c r="I10" s="36">
        <v>110</v>
      </c>
      <c r="J10" s="36">
        <v>120</v>
      </c>
      <c r="K10" s="14">
        <f>ROUND((H10+I10+J10)/3,2)</f>
        <v>113.33</v>
      </c>
      <c r="L10" s="15">
        <f>E10*K10</f>
        <v>14732.9</v>
      </c>
    </row>
    <row r="11" spans="1:12" ht="15">
      <c r="A11" s="41">
        <v>5</v>
      </c>
      <c r="B11" s="33" t="s">
        <v>20</v>
      </c>
      <c r="C11" s="34" t="s">
        <v>29</v>
      </c>
      <c r="D11" s="41" t="s">
        <v>8</v>
      </c>
      <c r="E11" s="13">
        <v>42</v>
      </c>
      <c r="F11" s="36" t="s">
        <v>15</v>
      </c>
      <c r="G11" s="36" t="s">
        <v>15</v>
      </c>
      <c r="H11" s="36">
        <v>60</v>
      </c>
      <c r="I11" s="36">
        <v>65</v>
      </c>
      <c r="J11" s="36">
        <v>68.2</v>
      </c>
      <c r="K11" s="14">
        <f>ROUND((H11+I11+J11)/3,2)</f>
        <v>64.4</v>
      </c>
      <c r="L11" s="15">
        <f>E11*K11</f>
        <v>2704.8</v>
      </c>
    </row>
    <row r="12" spans="1:12" ht="15">
      <c r="A12" s="41">
        <v>6</v>
      </c>
      <c r="B12" s="33" t="s">
        <v>21</v>
      </c>
      <c r="C12" s="34" t="s">
        <v>30</v>
      </c>
      <c r="D12" s="41" t="s">
        <v>8</v>
      </c>
      <c r="E12" s="26">
        <v>40</v>
      </c>
      <c r="F12" s="36" t="s">
        <v>15</v>
      </c>
      <c r="G12" s="36" t="s">
        <v>15</v>
      </c>
      <c r="H12" s="36">
        <v>55</v>
      </c>
      <c r="I12" s="36">
        <v>55</v>
      </c>
      <c r="J12" s="36">
        <v>55.9</v>
      </c>
      <c r="K12" s="14">
        <f>ROUND((H12+I12+J12)/3,2)</f>
        <v>55.3</v>
      </c>
      <c r="L12" s="15">
        <f>E12*K12</f>
        <v>2212</v>
      </c>
    </row>
    <row r="13" spans="1:12" ht="15">
      <c r="A13" s="41">
        <v>7</v>
      </c>
      <c r="B13" s="33" t="s">
        <v>22</v>
      </c>
      <c r="C13" s="34" t="s">
        <v>31</v>
      </c>
      <c r="D13" s="35" t="s">
        <v>8</v>
      </c>
      <c r="E13" s="26">
        <v>80</v>
      </c>
      <c r="F13" s="36" t="s">
        <v>15</v>
      </c>
      <c r="G13" s="36" t="s">
        <v>15</v>
      </c>
      <c r="H13" s="36">
        <v>45</v>
      </c>
      <c r="I13" s="36">
        <v>46.5</v>
      </c>
      <c r="J13" s="36">
        <v>48.2</v>
      </c>
      <c r="K13" s="14">
        <f>ROUND((H13+I13+J13)/3,2)</f>
        <v>46.57</v>
      </c>
      <c r="L13" s="15">
        <f>E13*K13</f>
        <v>3725.6</v>
      </c>
    </row>
    <row r="14" spans="1:12" ht="15">
      <c r="A14" s="12">
        <v>8</v>
      </c>
      <c r="B14" s="30" t="s">
        <v>23</v>
      </c>
      <c r="C14" s="31" t="s">
        <v>32</v>
      </c>
      <c r="D14" s="25" t="s">
        <v>8</v>
      </c>
      <c r="E14" s="13">
        <v>35</v>
      </c>
      <c r="F14" s="37">
        <v>75</v>
      </c>
      <c r="G14" s="37">
        <v>75</v>
      </c>
      <c r="H14" s="37">
        <v>75</v>
      </c>
      <c r="I14" s="37" t="s">
        <v>15</v>
      </c>
      <c r="J14" s="37" t="s">
        <v>15</v>
      </c>
      <c r="K14" s="14">
        <f>ROUND((F14+G14+H14)/3,2)</f>
        <v>75</v>
      </c>
      <c r="L14" s="15">
        <f>E14*K14</f>
        <v>2625</v>
      </c>
    </row>
    <row r="15" spans="1:12" ht="15">
      <c r="A15" s="12">
        <v>9</v>
      </c>
      <c r="B15" s="30" t="s">
        <v>24</v>
      </c>
      <c r="C15" s="32" t="s">
        <v>33</v>
      </c>
      <c r="D15" s="25" t="s">
        <v>8</v>
      </c>
      <c r="E15" s="26">
        <v>35</v>
      </c>
      <c r="F15" s="37" t="s">
        <v>15</v>
      </c>
      <c r="G15" s="37" t="s">
        <v>15</v>
      </c>
      <c r="H15" s="37">
        <v>59</v>
      </c>
      <c r="I15" s="37">
        <v>65</v>
      </c>
      <c r="J15" s="37">
        <v>65.35</v>
      </c>
      <c r="K15" s="14">
        <f>ROUND((H15+I15+J15)/3,2)</f>
        <v>63.12</v>
      </c>
      <c r="L15" s="15">
        <f>E15*K15</f>
        <v>2209.2</v>
      </c>
    </row>
    <row r="16" spans="1:12" ht="45">
      <c r="A16" s="12">
        <v>10</v>
      </c>
      <c r="B16" s="30" t="s">
        <v>25</v>
      </c>
      <c r="C16" s="32" t="s">
        <v>34</v>
      </c>
      <c r="D16" s="25" t="s">
        <v>8</v>
      </c>
      <c r="E16" s="26">
        <v>17</v>
      </c>
      <c r="F16" s="37" t="s">
        <v>15</v>
      </c>
      <c r="G16" s="37" t="s">
        <v>15</v>
      </c>
      <c r="H16" s="37">
        <v>800</v>
      </c>
      <c r="I16" s="37">
        <v>800</v>
      </c>
      <c r="J16" s="37">
        <v>810</v>
      </c>
      <c r="K16" s="14">
        <f>ROUND((H16+I16+J16)/3,2)</f>
        <v>803.33</v>
      </c>
      <c r="L16" s="15">
        <f>E16*K16</f>
        <v>13656.61</v>
      </c>
    </row>
    <row r="17" spans="1:12" ht="45">
      <c r="A17" s="12">
        <v>11</v>
      </c>
      <c r="B17" s="33" t="s">
        <v>36</v>
      </c>
      <c r="C17" s="34" t="s">
        <v>37</v>
      </c>
      <c r="D17" s="41" t="s">
        <v>40</v>
      </c>
      <c r="E17" s="13">
        <v>170</v>
      </c>
      <c r="F17" s="37">
        <v>170</v>
      </c>
      <c r="G17" s="37" t="s">
        <v>15</v>
      </c>
      <c r="H17" s="37">
        <v>155</v>
      </c>
      <c r="I17" s="37">
        <v>145</v>
      </c>
      <c r="J17" s="37" t="s">
        <v>15</v>
      </c>
      <c r="K17" s="14">
        <f>ROUND((F17+H17+I17)/3,2)</f>
        <v>156.67</v>
      </c>
      <c r="L17" s="15">
        <f>E17*K17</f>
        <v>26633.899999999998</v>
      </c>
    </row>
    <row r="18" spans="1:12" ht="30">
      <c r="A18" s="12">
        <v>12</v>
      </c>
      <c r="B18" s="33" t="s">
        <v>38</v>
      </c>
      <c r="C18" s="34" t="s">
        <v>39</v>
      </c>
      <c r="D18" s="41" t="s">
        <v>41</v>
      </c>
      <c r="E18" s="26">
        <v>7100</v>
      </c>
      <c r="F18" s="37">
        <v>11.5</v>
      </c>
      <c r="G18" s="37" t="s">
        <v>15</v>
      </c>
      <c r="H18" s="37">
        <v>10</v>
      </c>
      <c r="I18" s="37">
        <v>11</v>
      </c>
      <c r="J18" s="37" t="s">
        <v>15</v>
      </c>
      <c r="K18" s="14">
        <f>ROUND((F18+H18+I18)/3,2)</f>
        <v>10.83</v>
      </c>
      <c r="L18" s="15">
        <f>E18*K18</f>
        <v>76893</v>
      </c>
    </row>
    <row r="19" spans="1:13" ht="15">
      <c r="A19" s="51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16">
        <f>SUM(L7:L18)</f>
        <v>167612.66</v>
      </c>
      <c r="M19" s="17"/>
    </row>
    <row r="20" spans="1:12" ht="15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20"/>
    </row>
    <row r="21" spans="1:9" s="4" customFormat="1" ht="15" customHeight="1">
      <c r="A21" s="2">
        <v>1</v>
      </c>
      <c r="B21" s="45" t="s">
        <v>44</v>
      </c>
      <c r="C21" s="46"/>
      <c r="D21" s="5"/>
      <c r="E21" s="5"/>
      <c r="F21" s="5"/>
      <c r="G21" s="5"/>
      <c r="H21" s="5"/>
      <c r="I21" s="5"/>
    </row>
    <row r="22" spans="1:9" s="6" customFormat="1" ht="15" customHeight="1">
      <c r="A22" s="3">
        <v>2</v>
      </c>
      <c r="B22" s="45" t="s">
        <v>45</v>
      </c>
      <c r="C22" s="46"/>
      <c r="D22" s="5"/>
      <c r="E22" s="5"/>
      <c r="F22" s="5"/>
      <c r="G22" s="5"/>
      <c r="H22" s="5"/>
      <c r="I22" s="5"/>
    </row>
    <row r="23" spans="1:9" s="6" customFormat="1" ht="15" customHeight="1">
      <c r="A23" s="3">
        <v>3</v>
      </c>
      <c r="B23" s="45" t="s">
        <v>46</v>
      </c>
      <c r="C23" s="46"/>
      <c r="D23" s="5"/>
      <c r="E23" s="5"/>
      <c r="F23" s="5"/>
      <c r="G23" s="5"/>
      <c r="H23" s="5"/>
      <c r="I23" s="5"/>
    </row>
    <row r="24" spans="1:10" s="1" customFormat="1" ht="15" customHeight="1">
      <c r="A24" s="3">
        <v>4</v>
      </c>
      <c r="B24" s="45" t="s">
        <v>47</v>
      </c>
      <c r="C24" s="46"/>
      <c r="D24" s="7"/>
      <c r="E24" s="7"/>
      <c r="F24" s="7"/>
      <c r="G24" s="7"/>
      <c r="H24" s="7"/>
      <c r="I24" s="7"/>
      <c r="J24" s="8"/>
    </row>
    <row r="25" spans="1:10" s="6" customFormat="1" ht="15" customHeight="1">
      <c r="A25" s="3">
        <v>5</v>
      </c>
      <c r="B25" s="45" t="s">
        <v>48</v>
      </c>
      <c r="C25" s="46"/>
      <c r="D25" s="5"/>
      <c r="E25" s="5"/>
      <c r="F25" s="5"/>
      <c r="G25" s="5"/>
      <c r="H25" s="5"/>
      <c r="I25" s="5"/>
      <c r="J25" s="5"/>
    </row>
    <row r="26" spans="1:10" ht="15">
      <c r="A26" s="21"/>
      <c r="B26" s="22"/>
      <c r="C26" s="21"/>
      <c r="D26" s="21"/>
      <c r="E26" s="21"/>
      <c r="F26" s="21"/>
      <c r="G26" s="21"/>
      <c r="H26" s="21"/>
      <c r="I26" s="21"/>
      <c r="J26" s="21"/>
    </row>
    <row r="27" spans="1:6" ht="15">
      <c r="A27" s="21" t="s">
        <v>11</v>
      </c>
      <c r="B27" s="21"/>
      <c r="C27" s="21"/>
      <c r="D27" s="23"/>
      <c r="E27" s="23"/>
      <c r="F27" s="23"/>
    </row>
    <row r="28" spans="1:6" ht="15">
      <c r="A28" s="47" t="s">
        <v>12</v>
      </c>
      <c r="B28" s="47"/>
      <c r="C28" s="47"/>
      <c r="D28" s="23"/>
      <c r="E28" s="23"/>
      <c r="F28" s="23"/>
    </row>
    <row r="29" ht="15">
      <c r="A29" s="11" t="s">
        <v>43</v>
      </c>
    </row>
  </sheetData>
  <sheetProtection/>
  <mergeCells count="19">
    <mergeCell ref="A28:C28"/>
    <mergeCell ref="B5:B6"/>
    <mergeCell ref="C5:C6"/>
    <mergeCell ref="B24:C24"/>
    <mergeCell ref="B25:C25"/>
    <mergeCell ref="B21:C21"/>
    <mergeCell ref="B22:C22"/>
    <mergeCell ref="A1:L1"/>
    <mergeCell ref="A2:L2"/>
    <mergeCell ref="A3:L3"/>
    <mergeCell ref="A4:L4"/>
    <mergeCell ref="A5:A6"/>
    <mergeCell ref="B23:C23"/>
    <mergeCell ref="D5:D6"/>
    <mergeCell ref="E5:E6"/>
    <mergeCell ref="F5:J5"/>
    <mergeCell ref="K5:K6"/>
    <mergeCell ref="L5:L6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2023-02-15T06:53:30Z</cp:lastPrinted>
  <dcterms:created xsi:type="dcterms:W3CDTF">2014-02-14T07:05:08Z</dcterms:created>
  <dcterms:modified xsi:type="dcterms:W3CDTF">2023-02-15T06:53:32Z</dcterms:modified>
  <cp:category/>
  <cp:version/>
  <cp:contentType/>
  <cp:contentStatus/>
</cp:coreProperties>
</file>