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95" activeTab="0"/>
  </bookViews>
  <sheets>
    <sheet name="Лист1" sheetId="1" r:id="rId1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<sst xmlns="http://schemas.openxmlformats.org/spreadsheetml/2006/main" count="31" uniqueCount="30">
  <si>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</si>
  <si>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</si>
  <si>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</si>
  <si>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</si>
  <si>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</si>
  <si>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</si>
  <si>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</si>
  <si>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</si>
  <si>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</si>
  <si>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</si>
  <si>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</si>
  <si>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</si>
  <si>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</si>
  <si>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месяц, руб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</si>
  <si>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</si>
  <si>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</si>
  <si>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</si>
  <si>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мес.</t>
  </si>
  <si>
    <t>"оказание услуг  по техническому обслуживанию вентиляционного оборудования и кондиционирования воздуха"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</si>
  <si>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</si>
  <si>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техническому обслуживанию вентиляционного оборудования и кондиционирования воздуха  (Буряка,6)</t>
  </si>
  <si>
    <t>Коли-чество</t>
  </si>
  <si>
    <t>Коэффициент вариации</t>
  </si>
  <si>
    <t>IV. ОБОСНОВАНИЕ НАЧАЛЬНОЙ (МАКСИМАЛЬНОЙ) ЦЕНЫ  ГРАЖДАНСКО-ПРАВОВОГО ДОГОВОРА</t>
  </si>
  <si>
    <t>Поставщик №2 Вх. 67  от 19.04.17г.</t>
  </si>
  <si>
    <t>Дата подготовки обоснования начальной (максимальной) цены гражданско-правового договора: 02.11.2017 г.</t>
  </si>
  <si>
    <t>Поставщик №4  ГПД_649 № 3862200926816000014  от 13.01.2016г.</t>
  </si>
  <si>
    <t>Поставщик №1  ГПД_668.docx  №3862200262516000012 от12.01.2016 г.</t>
  </si>
  <si>
    <t>Поставщик №3  ГПД_612 № 3862200101116000018 от 11.01.16г.</t>
  </si>
  <si>
    <t>УТВЕРЖДАЮ:                              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</si>
</sst>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409575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966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SheetLayoutView="100" zoomScalePageLayoutView="0" workbookViewId="0" topLeftCell="A1">
      <selection activeCell="A8" sqref="A8:M8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3" width="6.140625" style="0" customWidth="1"/>
    <col min="4" max="4" width="8.140625" style="0" customWidth="1"/>
    <col min="5" max="5" width="52.28125" style="0" customWidth="1"/>
    <col min="6" max="6" width="13.140625" style="0" customWidth="1"/>
    <col min="7" max="7" width="11.57421875" style="0" customWidth="1"/>
    <col min="8" max="8" width="9.28125" style="0" customWidth="1"/>
    <col min="9" max="9" width="13.00390625" style="0" customWidth="1"/>
    <col min="10" max="10" width="11.7109375" style="0" customWidth="1"/>
    <col min="11" max="12" width="12.00390625" style="0" customWidth="1"/>
    <col min="13" max="13" width="17.7109375" style="0" customWidth="1"/>
  </cols>
  <sheetData>
    <row r="1" spans="11:13" ht="77.25" customHeight="1">
      <c r="K1" s="33" t="s">
        <v>29</v>
      </c>
      <c r="L1" s="33"/>
      <c r="M1" s="33"/>
    </row>
    <row r="3" spans="1:13" ht="19.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7.25" customHeight="1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>
      <c r="A6" s="8" t="s">
        <v>25</v>
      </c>
      <c r="B6" s="8"/>
      <c r="C6" s="8"/>
      <c r="D6" s="8"/>
      <c r="E6" s="8"/>
      <c r="F6" s="17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9"/>
    </row>
    <row r="8" spans="1:14" ht="32.25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9"/>
    </row>
    <row r="9" spans="1:14" ht="15.75">
      <c r="A9" s="30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9"/>
    </row>
    <row r="11" spans="1:13" ht="35.25" customHeight="1">
      <c r="A11" s="34" t="s">
        <v>4</v>
      </c>
      <c r="B11" s="34" t="s">
        <v>0</v>
      </c>
      <c r="C11" s="25" t="s">
        <v>5</v>
      </c>
      <c r="D11" s="29" t="s">
        <v>21</v>
      </c>
      <c r="E11" s="34" t="s">
        <v>1</v>
      </c>
      <c r="F11" s="29" t="s">
        <v>3</v>
      </c>
      <c r="G11" s="35" t="s">
        <v>2</v>
      </c>
      <c r="H11" s="36"/>
      <c r="I11" s="36"/>
      <c r="J11" s="37"/>
      <c r="K11" s="31" t="s">
        <v>13</v>
      </c>
      <c r="L11" s="29" t="s">
        <v>22</v>
      </c>
      <c r="M11" s="29" t="s">
        <v>8</v>
      </c>
    </row>
    <row r="12" spans="1:13" ht="129.75" customHeight="1">
      <c r="A12" s="34"/>
      <c r="B12" s="34"/>
      <c r="C12" s="26"/>
      <c r="D12" s="29"/>
      <c r="E12" s="34"/>
      <c r="F12" s="29"/>
      <c r="G12" s="12" t="s">
        <v>27</v>
      </c>
      <c r="H12" s="12" t="s">
        <v>24</v>
      </c>
      <c r="I12" s="12" t="s">
        <v>28</v>
      </c>
      <c r="J12" s="12" t="s">
        <v>26</v>
      </c>
      <c r="K12" s="32"/>
      <c r="L12" s="29"/>
      <c r="M12" s="29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2">
        <v>10</v>
      </c>
      <c r="K13" s="1">
        <v>11</v>
      </c>
      <c r="L13" s="23">
        <v>12</v>
      </c>
      <c r="M13" s="1">
        <v>13</v>
      </c>
    </row>
    <row r="14" spans="1:14" ht="231.75" customHeight="1">
      <c r="A14" s="1">
        <v>1</v>
      </c>
      <c r="B14" s="2" t="s">
        <v>14</v>
      </c>
      <c r="C14" s="10" t="s">
        <v>17</v>
      </c>
      <c r="D14" s="13">
        <v>12</v>
      </c>
      <c r="E14" s="18" t="s">
        <v>15</v>
      </c>
      <c r="F14" s="10">
        <v>4</v>
      </c>
      <c r="G14" s="3">
        <v>1217.75</v>
      </c>
      <c r="H14" s="3">
        <v>4850</v>
      </c>
      <c r="I14" s="3">
        <v>4090</v>
      </c>
      <c r="J14" s="21">
        <v>5150</v>
      </c>
      <c r="K14" s="20">
        <f>(J14+I14+H14+G14)/4</f>
        <v>3826.9375</v>
      </c>
      <c r="L14" s="24">
        <f>STDEVA(G14:I14)/(SUM(G14:I14)/COUNTIF(G14:I14,"&gt;0"))</f>
        <v>0.5658004344629533</v>
      </c>
      <c r="M14" s="3">
        <v>45923.28</v>
      </c>
      <c r="N14" s="16"/>
    </row>
    <row r="15" spans="1:19" ht="159.75" customHeight="1">
      <c r="A15" s="1">
        <v>2</v>
      </c>
      <c r="B15" s="11" t="s">
        <v>20</v>
      </c>
      <c r="C15" s="2" t="s">
        <v>17</v>
      </c>
      <c r="D15" s="14">
        <v>12</v>
      </c>
      <c r="E15" s="19" t="s">
        <v>16</v>
      </c>
      <c r="F15" s="10">
        <v>4</v>
      </c>
      <c r="G15" s="3">
        <v>405.91</v>
      </c>
      <c r="H15" s="3">
        <v>1900</v>
      </c>
      <c r="I15" s="3">
        <v>1363.33</v>
      </c>
      <c r="J15" s="21">
        <v>1716.67</v>
      </c>
      <c r="K15" s="20">
        <f>(J15+I15+H15+G15)/4</f>
        <v>1346.4775</v>
      </c>
      <c r="L15" s="24">
        <f>STDEVA(G15:I15)/(SUM(G15:I15)/COUNTIF(G15:I15,"&gt;0"))</f>
        <v>0.6188103227505706</v>
      </c>
      <c r="M15" s="3">
        <v>16157.76</v>
      </c>
      <c r="N15" s="16"/>
      <c r="S15" s="15"/>
    </row>
    <row r="16" spans="1:13" ht="23.25" customHeight="1">
      <c r="A16" s="39" t="s">
        <v>11</v>
      </c>
      <c r="B16" s="40"/>
      <c r="C16" s="40"/>
      <c r="D16" s="40"/>
      <c r="E16" s="41"/>
      <c r="F16" s="40"/>
      <c r="G16" s="40"/>
      <c r="H16" s="40"/>
      <c r="I16" s="40"/>
      <c r="J16" s="40"/>
      <c r="K16" s="40"/>
      <c r="L16" s="22"/>
      <c r="M16" s="4">
        <f>SUM(M14:M15)</f>
        <v>62081.04</v>
      </c>
    </row>
    <row r="18" spans="1:2" ht="15.75">
      <c r="A18" s="6" t="s">
        <v>6</v>
      </c>
      <c r="B18" s="6"/>
    </row>
    <row r="22" spans="1:14" ht="106.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"/>
    </row>
    <row r="24" ht="15.75">
      <c r="A24" s="6" t="s">
        <v>12</v>
      </c>
    </row>
  </sheetData>
  <sheetProtection/>
  <mergeCells count="18">
    <mergeCell ref="K1:M1"/>
    <mergeCell ref="D11:D12"/>
    <mergeCell ref="B11:B12"/>
    <mergeCell ref="E11:E12"/>
    <mergeCell ref="G11:J11"/>
    <mergeCell ref="A22:M22"/>
    <mergeCell ref="A16:K16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K11:K12"/>
    <mergeCell ref="L11:L12"/>
  </mergeCells>
  <printOptions horizontalCentered="1"/>
  <pageMargins left="0.2755905511811024" right="0.2362204724409449" top="0.35433070866141736" bottom="0.15748031496062992" header="0.11811023622047245" footer="0.11811023622047245"/>
  <pageSetup fitToWidth="0" fitToHeight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2017-12-08T09:01:40Z</cp:lastPrinted>
  <dcterms:created xsi:type="dcterms:W3CDTF">1996-10-08T23:32:33Z</dcterms:created>
  <dcterms:modified xsi:type="dcterms:W3CDTF">2017-12-08T09:02:39Z</dcterms:modified>
  <cp:category/>
  <cp:version/>
  <cp:contentType/>
  <cp:contentStatus/>
</cp:coreProperties>
</file>