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материалами'!$B$7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материалами'!#REF!</definedName>
    <definedName name="SmPr" localSheetId="0">'ЛСР по форме №4 с материалами'!#REF!</definedName>
    <definedName name="_xlnm.Print_Titles" localSheetId="0">'ЛСР по форме №4 с материалами'!$13:$13</definedName>
  </definedNames>
  <calcPr calcId="145621"/>
</workbook>
</file>

<file path=xl/calcChain.xml><?xml version="1.0" encoding="utf-8"?>
<calcChain xmlns="http://schemas.openxmlformats.org/spreadsheetml/2006/main">
  <c r="D248" i="2" l="1"/>
  <c r="D60" i="2"/>
</calcChain>
</file>

<file path=xl/sharedStrings.xml><?xml version="1.0" encoding="utf-8"?>
<sst xmlns="http://schemas.openxmlformats.org/spreadsheetml/2006/main" count="736" uniqueCount="417">
  <si>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</si>
  <si>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</si>
  <si>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</si>
  <si>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</si>
  <si>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</si>
  <si>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</si>
  <si>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</si>
  <si>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</si>
  <si>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</si>
  <si>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</si>
  <si>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</si>
  <si>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</si>
  <si>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</si>
  <si>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</si>
  <si>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Подготовительные работы</t>
  </si>
  <si>
    <t>1</t>
  </si>
  <si>
    <r>
      <t>Снятие растительного слоя грунта - Разработка грунта с перемещением до 10 м бульдозерами мощностью: 79 кВт (108 л.с.), группа грунтов 2
(1000 м3)</t>
    </r>
    <r>
      <rPr>
        <i/>
        <sz val="7"/>
        <rFont val="Arial"/>
        <family val="2"/>
        <charset val="204"/>
      </rPr>
      <t xml:space="preserve">
НР (6,12 руб.): 100% от ФОТ (6,12 руб.)
СП (3,06 руб.): 50% от ФОТ (6,12 руб.)</t>
    </r>
  </si>
  <si>
    <r>
      <t>ФЕР01-01-030-06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</si>
  <si>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592,23
101,12</t>
  </si>
  <si>
    <t>35,82
6,12</t>
  </si>
  <si>
    <t>2</t>
  </si>
  <si>
    <r>
      <t>ФЕР27-04-001-01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</si>
  <si>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песка
(100 м3)</t>
    </r>
    <r>
      <rPr>
        <i/>
        <sz val="7"/>
        <rFont val="Arial"/>
        <family val="2"/>
        <charset val="204"/>
      </rPr>
      <t xml:space="preserve">
НР (912,15 руб.): 149% от ФОТ (612,18 руб.)
СП (581,57 руб.): 95% от ФОТ (612,18 руб.)</t>
    </r>
  </si>
  <si>
    <t>2281,99
126,07</t>
  </si>
  <si>
    <t>2143,72
177,59</t>
  </si>
  <si>
    <t>4321,74
358,02</t>
  </si>
  <si>
    <t>3</t>
  </si>
  <si>
    <r>
      <t>ФССЦ-02.3.01.02-0015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</si>
  <si>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Песок природный для строительных: работ средний
(м3)</t>
  </si>
  <si>
    <t>4</t>
  </si>
  <si>
    <r>
      <t>ФЕР01-01-036-02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</si>
  <si>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Планировка площадей бульдозерами мощностью: 79 кВт (108 л.с.)
(1000 м2)</t>
    </r>
    <r>
      <rPr>
        <i/>
        <sz val="7"/>
        <rFont val="Arial"/>
        <family val="2"/>
        <charset val="204"/>
      </rPr>
      <t xml:space="preserve">
НР (0,68 руб.): 100% от ФОТ (0,68 руб.)
СП (0,34 руб.): 50% от ФОТ (0,68 руб.)</t>
    </r>
  </si>
  <si>
    <t>19,77
3,38</t>
  </si>
  <si>
    <t>3,99
0,68</t>
  </si>
  <si>
    <t>Итого прямые затраты по разделу в базисных ценах</t>
  </si>
  <si>
    <t>4361,55
364,82</t>
  </si>
  <si>
    <t>Накладные расходы</t>
  </si>
  <si>
    <t>Сметная прибыль</t>
  </si>
  <si>
    <t>Итого по разделу 1 Подготовительные работы</t>
  </si>
  <si>
    <t>Раздел 2. Устройство остановочного кармана</t>
  </si>
  <si>
    <t>5</t>
  </si>
  <si>
    <r>
      <t>ФЕР27-02-010-02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</si>
  <si>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(447,75 руб.): 149% от ФОТ (300,5 руб.)
СП (285,48 руб.): 95% от ФОТ (300,5 руб.)</t>
    </r>
  </si>
  <si>
    <t>4412,47
643,64</t>
  </si>
  <si>
    <t>78,78
9,64</t>
  </si>
  <si>
    <t>36,24
4,43</t>
  </si>
  <si>
    <t>6</t>
  </si>
  <si>
    <r>
      <t>ФССЦ-05.2.03.03-0032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</si>
  <si>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7</t>
  </si>
  <si>
    <r>
      <t>ФЕР27-04-001-04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</si>
  <si>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щебня
(100 м3)</t>
    </r>
    <r>
      <rPr>
        <i/>
        <sz val="7"/>
        <rFont val="Arial"/>
        <family val="2"/>
        <charset val="204"/>
      </rPr>
      <t xml:space="preserve">
НР (148,43 руб.): 149% от ФОТ (99,62 руб.)
СП (94,64 руб.): 95% от ФОТ (99,62 руб.)</t>
    </r>
  </si>
  <si>
    <t>3551,63
195,7</t>
  </si>
  <si>
    <t>3338,85
278,65</t>
  </si>
  <si>
    <t>701,16
58,52</t>
  </si>
  <si>
    <t>8</t>
  </si>
  <si>
    <r>
      <t>ФССЦ-02.2.05.04-0093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</si>
  <si>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9</t>
  </si>
  <si>
    <r>
      <t>ФЕР27-06-020-06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</si>
  <si>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покрытия толщиной 4 см из горячих асфальтобетонных смесей пористых крупнозернистых, плотность каменных материалов: 2,5-2,9 т/м3
(1000 м2)</t>
    </r>
    <r>
      <rPr>
        <i/>
        <sz val="7"/>
        <rFont val="Arial"/>
        <family val="2"/>
        <charset val="204"/>
      </rPr>
      <t xml:space="preserve">
НР (98,68 руб.): 149% от ФОТ (66,23 руб.)
СП (62,92 руб.): 95% от ФОТ (66,23 руб.)</t>
    </r>
  </si>
  <si>
    <t>2786,11
368,45</t>
  </si>
  <si>
    <t>2380,04
262,26</t>
  </si>
  <si>
    <t>249,9
27,54</t>
  </si>
  <si>
    <t>10</t>
  </si>
  <si>
    <r>
      <t>ФЕР27-06-021-06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</si>
  <si>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0,5 см изменения толщины покрытия добавлять или исключать: к расценке 27-06-020-06
(1000 м2)</t>
    </r>
    <r>
      <rPr>
        <i/>
        <sz val="7"/>
        <rFont val="Arial"/>
        <family val="2"/>
        <charset val="204"/>
      </rPr>
      <t xml:space="preserve">
(ПЗ=2 (ОЗП=2; ЭМ=2 к расх.; ЗПМ=2; МАТ=2 к расх.; ТЗ=2; ТЗМ=2))
НР (0,27 руб.): 149% от ФОТ (0,18 руб.)
СП (0,17 руб.): 95% от ФОТ (0,18 руб.)</t>
    </r>
  </si>
  <si>
    <t>7,58
1,74</t>
  </si>
  <si>
    <t>11</t>
  </si>
  <si>
    <r>
      <t>ФССЦ-04.2.01.02-0011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</si>
  <si>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12</t>
  </si>
  <si>
    <r>
      <t>ФЕР27-06-020-01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</si>
  <si>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покрытия толщиной 4 см из горячих асфальтобетонных смесей плотных мелкозернистых типа АБВ, плотность каменных материалов: 2,5-2,9 т/м3
(1000 м2)</t>
    </r>
    <r>
      <rPr>
        <i/>
        <sz val="7"/>
        <rFont val="Arial"/>
        <family val="2"/>
        <charset val="204"/>
      </rPr>
      <t xml:space="preserve">
НР (98,8 руб.): 149% от ФОТ (66,31 руб.)
СП (62,99 руб.): 95% от ФОТ (66,31 руб.)</t>
    </r>
  </si>
  <si>
    <t>2984,49
368,45</t>
  </si>
  <si>
    <t>2385,37
263,01</t>
  </si>
  <si>
    <t>250,46
27,62</t>
  </si>
  <si>
    <t>13</t>
  </si>
  <si>
    <r>
      <t>ФЕР27-06-021-01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</si>
  <si>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0,5 см изменения толщины покрытия добавлять или исключать: к расценке 27-06-020-01
(1000 м2)</t>
    </r>
    <r>
      <rPr>
        <i/>
        <sz val="7"/>
        <rFont val="Arial"/>
        <family val="2"/>
        <charset val="204"/>
      </rPr>
      <t xml:space="preserve">
(ПЗ=2 (ОЗП=2; ЭМ=2 к расх.; ЗПМ=2; МАТ=2 к расх.; ТЗ=2; ТЗМ=2))
НР (0,27 руб.): 149% от ФОТ (0,18 руб.)
СП (0,17 руб.): 95% от ФОТ (0,18 руб.)</t>
    </r>
  </si>
  <si>
    <t>7,94
1,74</t>
  </si>
  <si>
    <t>14</t>
  </si>
  <si>
    <r>
      <t>ФССЦ-04.2.01.01-0036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</si>
  <si>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1239,03
118,11</t>
  </si>
  <si>
    <t>Итого по разделу 2 Устройство остановочного кармана</t>
  </si>
  <si>
    <t>Раздел 3. Устройство остановочного комплекса</t>
  </si>
  <si>
    <t>Бордюрный камень</t>
  </si>
  <si>
    <t>15</t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</si>
  <si>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(262,81 руб.): 149% от ФОТ (176,38 руб.)
СП (167,56 руб.): 95% от ФОТ (176,38 руб.)</t>
    </r>
  </si>
  <si>
    <t>21,27
2,60</t>
  </si>
  <si>
    <t>16</t>
  </si>
  <si>
    <r>
      <t>ФССЦ-05.2.03.03-0031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</si>
  <si>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Тротуар из асфальтобетона</t>
  </si>
  <si>
    <t>17</t>
  </si>
  <si>
    <r>
      <t>Устройство подстилающих слоев: щебеночных
(м3)</t>
    </r>
    <r>
      <rPr>
        <i/>
        <sz val="7"/>
        <rFont val="Arial"/>
        <family val="2"/>
        <charset val="204"/>
      </rPr>
      <t xml:space="preserve">
НР (313,62 руб.): 129% от ФОТ (243,12 руб.)
СП (182,34 руб.): 75% от ФОТ (243,12 руб.)</t>
    </r>
  </si>
  <si>
    <r>
      <t>ФЕР11-01-002-04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</si>
  <si>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83,43
33,05</t>
  </si>
  <si>
    <t>50,01
5,54</t>
  </si>
  <si>
    <t>315,06
34,90</t>
  </si>
  <si>
    <t>18</t>
  </si>
  <si>
    <r>
      <t>ФССЦ-02.2.05.04-0092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</si>
  <si>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19</t>
  </si>
  <si>
    <r>
      <t>ФЕР27-07-001-01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</si>
  <si>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асфальтобетонных покрытий дорожек и тротуаров однослойных из литой мелкозернистой асфальто-бетонной смеси толщиной 3 см
(100 м2)</t>
    </r>
    <r>
      <rPr>
        <i/>
        <sz val="7"/>
        <rFont val="Arial"/>
        <family val="2"/>
        <charset val="204"/>
      </rPr>
      <t xml:space="preserve">
НР (132,6 руб.): 149% от ФОТ (88,99 руб.)
СП (84,54 руб.): 95% от ФОТ (88,99 руб.)</t>
    </r>
  </si>
  <si>
    <t>299,11
140,46</t>
  </si>
  <si>
    <t>57,25
0,8</t>
  </si>
  <si>
    <t>36,07
0,50</t>
  </si>
  <si>
    <t>20</t>
  </si>
  <si>
    <r>
      <t>ФЕР27-07-001-02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</si>
  <si>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0,5 см изменения толщины покрытия добавлять к расценке 27-07-001-01
(100 м2)</t>
    </r>
    <r>
      <rPr>
        <i/>
        <sz val="7"/>
        <rFont val="Arial"/>
        <family val="2"/>
        <charset val="204"/>
      </rPr>
      <t xml:space="preserve">
(толщина до 5 см ПЗ=4 (ОЗП=4; ЭМ=4 к расх.; ЗПМ=4; МАТ=4 к расх.; ТЗ=4; ТЗМ=4))
НР (80,92 руб.): 149% от ФОТ (54,31 руб.)
СП (51,59 руб.): 95% от ФОТ (54,31 руб.)</t>
    </r>
  </si>
  <si>
    <t>119,8
86,2</t>
  </si>
  <si>
    <t>21</t>
  </si>
  <si>
    <t>Закупка, поставка и монтаж остановочного комплекса</t>
  </si>
  <si>
    <t>22</t>
  </si>
  <si>
    <t>прайс-лист</t>
  </si>
  <si>
    <t>Остановочный комплекс 6000х2000х2600 мм
(шт)</t>
  </si>
  <si>
    <t>23</t>
  </si>
  <si>
    <r>
      <t>ФССЦпг-01-01-01-014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</si>
  <si>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Погрузка изделий металлических (армокаркасы, заготовки трубные и др.)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</si>
  <si>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24</t>
  </si>
  <si>
    <r>
      <t>ФССЦпг-03-21-02-007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</si>
  <si>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автомобилями-самосвалами грузоподъемностью 10 т работающих вне карьера на расстояние: II класс груза до 7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</si>
  <si>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25</t>
  </si>
  <si>
    <r>
      <t>ФССЦпг-01-01-02-014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</si>
  <si>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Разгрузка изделий металлических (армокаркасы, заготовки трубные и др.)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</si>
  <si>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26</t>
  </si>
  <si>
    <r>
      <t>Монтаж остановочного комплекса - Монтаж сосудов и аппаратов без механизмов на открытой площадке, масса сосудов и аппаратов 1 т
(шт)</t>
    </r>
    <r>
      <rPr>
        <i/>
        <sz val="7"/>
        <rFont val="Arial"/>
        <family val="2"/>
        <charset val="204"/>
      </rPr>
      <t xml:space="preserve">
617,00 = 1 467,90 - 22,8 x 12,60 - 2 x 15,14 - 2 x 266,67
НР (296,66 руб.): 84% от ФОТ (353,17 руб.)
СП (211,9 руб.): 60% от ФОТ (353,17 руб.)</t>
    </r>
  </si>
  <si>
    <r>
      <t>ФЕРм37-01-001-05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</si>
  <si>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617
331,4</t>
  </si>
  <si>
    <t>202,02
21,77</t>
  </si>
  <si>
    <t>622,40
59,77</t>
  </si>
  <si>
    <t>Итого по разделу 3 Устройство остановочного комплекса</t>
  </si>
  <si>
    <t>Раздел 4. Благоустройство территории</t>
  </si>
  <si>
    <t>27</t>
  </si>
  <si>
    <r>
      <t>ФЕР47-01-046-04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</si>
  <si>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317,60 = 2 296,10 - 15 x 131,90
НР (222,89 руб.): 121% от ФОТ (184,21 руб.)
СП (165,79 руб.): 90% от ФОТ (184,21 руб.)</t>
    </r>
  </si>
  <si>
    <t>317,6
317,6</t>
  </si>
  <si>
    <t>28</t>
  </si>
  <si>
    <r>
      <t>ФЕР47-01-046-05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</si>
  <si>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43,43 = 702,93 - 5 x 131,90
НР (-30,48 руб.): 121% от ФОТ (-25,19 руб.)
СП (-22,67 руб.): 90% от ФОТ (-25,19 руб.)</t>
    </r>
  </si>
  <si>
    <t>43,43
43,43</t>
  </si>
  <si>
    <t>29</t>
  </si>
  <si>
    <r>
      <t>ФССЦ-16.2.01.03-0011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</si>
  <si>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Торф
(м3)</t>
  </si>
  <si>
    <t>30</t>
  </si>
  <si>
    <r>
      <t>ФЕР47-01-046-06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</si>
  <si>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(57,86 руб.): 121% от ФОТ (47,82 руб.)
СП (43,04 руб.): 90% от ФОТ (47,82 руб.)</t>
    </r>
  </si>
  <si>
    <t>376,48
50,68</t>
  </si>
  <si>
    <t>301,4
31,78</t>
  </si>
  <si>
    <t>174,81
18,43</t>
  </si>
  <si>
    <t>31</t>
  </si>
  <si>
    <r>
      <t>ФССЦ-16.2.02.07-0161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</si>
  <si>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Семена газонных трав (смесь)
(кг)</t>
  </si>
  <si>
    <t>Итого по разделу 4 Благоустройство территории</t>
  </si>
  <si>
    <t>Раздел 5. Устройство пандуса</t>
  </si>
  <si>
    <t>32</t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</si>
  <si>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(486,69 руб.): 149% от ФОТ (326,64 руб.)
СП (310,31 руб.): 95% от ФОТ (326,64 руб.)</t>
    </r>
  </si>
  <si>
    <t>39,39
4,82</t>
  </si>
  <si>
    <t>33</t>
  </si>
  <si>
    <t>34</t>
  </si>
  <si>
    <r>
      <t>Устройство подстилающих слоев: щебеночных
(м3)</t>
    </r>
    <r>
      <rPr>
        <i/>
        <sz val="7"/>
        <rFont val="Arial"/>
        <family val="2"/>
        <charset val="204"/>
      </rPr>
      <t xml:space="preserve">
НР (149,34 руб.): 129% от ФОТ (115,77 руб.)
СП (86,83 руб.): 75% от ФОТ (115,77 руб.)</t>
    </r>
  </si>
  <si>
    <t>150,03
16,62</t>
  </si>
  <si>
    <t>35</t>
  </si>
  <si>
    <t>36</t>
  </si>
  <si>
    <r>
      <t>Устройство асфальтобетонных покрытий дорожек и тротуаров однослойных из литой мелкозернистой асфальто-бетонной смеси толщиной 3 см
(100 м2)</t>
    </r>
    <r>
      <rPr>
        <i/>
        <sz val="7"/>
        <rFont val="Arial"/>
        <family val="2"/>
        <charset val="204"/>
      </rPr>
      <t xml:space="preserve">
НР (63,15 руб.): 149% от ФОТ (42,38 руб.)
СП (40,26 руб.): 95% от ФОТ (42,38 руб.)</t>
    </r>
  </si>
  <si>
    <t>17,18
0,24</t>
  </si>
  <si>
    <t>37</t>
  </si>
  <si>
    <r>
      <t>На каждые 0,5 см изменения толщины покрытия добавлять к расценке 27-07-001-01
(100 м2)</t>
    </r>
    <r>
      <rPr>
        <i/>
        <sz val="7"/>
        <rFont val="Arial"/>
        <family val="2"/>
        <charset val="204"/>
      </rPr>
      <t xml:space="preserve">
(толщина до 5 см ПЗ=4 (ОЗП=4; ЭМ=4 к расх.; ЗПМ=4; МАТ=4 к расх.; ТЗ=4; ТЗМ=4))
НР (38,53 руб.): 149% от ФОТ (25,86 руб.)
СП (24,57 руб.): 95% от ФОТ (25,86 руб.)</t>
    </r>
  </si>
  <si>
    <t>38</t>
  </si>
  <si>
    <t>Монтаж ограждения</t>
  </si>
  <si>
    <t>39</t>
  </si>
  <si>
    <r>
      <t>Изготовление ограждения - Электродуговая сварка
(10 т)</t>
    </r>
    <r>
      <rPr>
        <i/>
        <sz val="7"/>
        <rFont val="Arial"/>
        <family val="2"/>
        <charset val="204"/>
      </rPr>
      <t xml:space="preserve">
НР (53,5 руб.): 95% от ФОТ (56,32 руб.)
СП (47,87 руб.): 85% от ФОТ (56,32 руб.)</t>
    </r>
  </si>
  <si>
    <r>
      <t>ФЕР09-05-002-03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</si>
  <si>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9125,63
4023,16</t>
  </si>
  <si>
    <t>4457,53
0,23</t>
  </si>
  <si>
    <t>40</t>
  </si>
  <si>
    <r>
      <t>ФССЦ-23.3.03.02-0017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</si>
  <si>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41</t>
  </si>
  <si>
    <r>
      <t>ФССЦ-23.8.04.06-0310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</si>
  <si>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Отводы стальные крутоизогнутые бесшовные приварные (ГОСТ 17375-01): 90 град., наружным диаметром 32 мм, толщиной стенки 2,0 мм
(шт)</t>
  </si>
  <si>
    <t>42</t>
  </si>
  <si>
    <r>
      <t>Копка ям вручную размером: 0,3x0,3 м на почвах средних
(100 шт)</t>
    </r>
    <r>
      <rPr>
        <i/>
        <sz val="7"/>
        <rFont val="Arial"/>
        <family val="2"/>
        <charset val="204"/>
      </rPr>
      <t xml:space="preserve">
НР (3,55 руб.): 121% от ФОТ (2,93 руб.)
СП (2,64 руб.): 90% от ФОТ (2,93 руб.)</t>
    </r>
  </si>
  <si>
    <r>
      <t>ФЕР47-02-040-02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</si>
  <si>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15,44
15,44</t>
  </si>
  <si>
    <t>43</t>
  </si>
  <si>
    <r>
      <t>ФЕР09-06-024-10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</si>
  <si>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Монтаж ограждения - Монтаж: лестниц, площадок, ограждений, панелей и дверок с теплоизоляционной обшивкой
(т)</t>
    </r>
    <r>
      <rPr>
        <i/>
        <sz val="7"/>
        <rFont val="Arial"/>
        <family val="2"/>
        <charset val="204"/>
      </rPr>
      <t xml:space="preserve">
НР (50,45 руб.): 95% от ФОТ (53,1 руб.)
СП (45,14 руб.): 85% от ФОТ (53,1 руб.)</t>
    </r>
  </si>
  <si>
    <t>754,36
368,06</t>
  </si>
  <si>
    <t>284,6
11,18</t>
  </si>
  <si>
    <t>39,84
1,57</t>
  </si>
  <si>
    <t>44</t>
  </si>
  <si>
    <r>
      <t>Бетонирование стоек - Устройство бетонной подготовки
(100 м3)</t>
    </r>
    <r>
      <rPr>
        <i/>
        <sz val="7"/>
        <rFont val="Arial"/>
        <family val="2"/>
        <charset val="204"/>
      </rPr>
      <t xml:space="preserve">
НР (9,06 руб.): 110% от ФОТ (8,24 руб.)
СП (5,36 руб.): 65% от ФОТ (8,24 руб.)</t>
    </r>
  </si>
  <si>
    <r>
      <t>ФЕР06-01-001-01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</si>
  <si>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3897,23
1404</t>
  </si>
  <si>
    <t>1587,74
244,51</t>
  </si>
  <si>
    <t>7,94
1,22</t>
  </si>
  <si>
    <t>45</t>
  </si>
  <si>
    <r>
      <t>ФССЦ-04.1.02.05-0003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</si>
  <si>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46</t>
  </si>
  <si>
    <r>
      <t>ФЕР13-03-002-04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</si>
  <si>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268,49
56,55</t>
  </si>
  <si>
    <t>9,22
0,22</t>
  </si>
  <si>
    <t>0,7
0,02</t>
  </si>
  <si>
    <t>47</t>
  </si>
  <si>
    <r>
      <t>ФЕР13-03-004-26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</si>
  <si>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644,04
69,48</t>
  </si>
  <si>
    <t>12,02
0,44</t>
  </si>
  <si>
    <t>0,91
0,03</t>
  </si>
  <si>
    <t>328,48
24,52</t>
  </si>
  <si>
    <t>Итого по разделу 5 Устройство пандуса</t>
  </si>
  <si>
    <t>Раздел 6. Устройство ступеней</t>
  </si>
  <si>
    <t>48</t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</si>
  <si>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(155,73 руб.): 149% от ФОТ (104,52 руб.)
СП (99,29 руб.): 95% от ФОТ (104,52 руб.)</t>
    </r>
  </si>
  <si>
    <t>12,6
1,54</t>
  </si>
  <si>
    <t>49</t>
  </si>
  <si>
    <t>50</t>
  </si>
  <si>
    <r>
      <t>Устройство подстилающих слоев: щебеночных
(м3)</t>
    </r>
    <r>
      <rPr>
        <i/>
        <sz val="7"/>
        <rFont val="Arial"/>
        <family val="2"/>
        <charset val="204"/>
      </rPr>
      <t xml:space="preserve">
НР (24,9 руб.): 129% от ФОТ (19,3 руб.)
СП (14,48 руб.): 75% от ФОТ (19,3 руб.)</t>
    </r>
  </si>
  <si>
    <t>25,01
2,77</t>
  </si>
  <si>
    <t>51</t>
  </si>
  <si>
    <t>52</t>
  </si>
  <si>
    <t>2,86
0,04</t>
  </si>
  <si>
    <t>53</t>
  </si>
  <si>
    <t>54</t>
  </si>
  <si>
    <t>55</t>
  </si>
  <si>
    <r>
      <t>Изготовление ограждения - Электродуговая сварка
(10 т)</t>
    </r>
    <r>
      <rPr>
        <i/>
        <sz val="7"/>
        <rFont val="Arial"/>
        <family val="2"/>
        <charset val="204"/>
      </rPr>
      <t xml:space="preserve">
НР (12,62 руб.): 95% от ФОТ (13,28 руб.)
СП (11,29 руб.): 85% от ФОТ (13,28 руб.)</t>
    </r>
  </si>
  <si>
    <t>56</t>
  </si>
  <si>
    <t>57</t>
  </si>
  <si>
    <t>58</t>
  </si>
  <si>
    <t>59</t>
  </si>
  <si>
    <r>
      <t>Монтаж ограждения - Монтаж: лестниц, площадок, ограждений, панелей и дверок с теплоизоляционной обшивкой
(т)</t>
    </r>
    <r>
      <rPr>
        <i/>
        <sz val="7"/>
        <rFont val="Arial"/>
        <family val="2"/>
        <charset val="204"/>
      </rPr>
      <t xml:space="preserve">
НР (11,89 руб.): 95% от ФОТ (12,52 руб.)
СП (10,64 руб.): 85% от ФОТ (12,52 руб.)</t>
    </r>
  </si>
  <si>
    <t>9,39
0,37</t>
  </si>
  <si>
    <t>60</t>
  </si>
  <si>
    <t>3,02
0,46</t>
  </si>
  <si>
    <t>61</t>
  </si>
  <si>
    <t>62</t>
  </si>
  <si>
    <t>63</t>
  </si>
  <si>
    <t>0,22
0,01</t>
  </si>
  <si>
    <t>69,66
5,19</t>
  </si>
  <si>
    <t>Итого по разделу 6 Устройство ступеней</t>
  </si>
  <si>
    <t>Раздел 7. Устройство подпорной стены</t>
  </si>
  <si>
    <t>64</t>
  </si>
  <si>
    <r>
      <t>ФЕР07-05-001-02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</si>
  <si>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4306,39
648,07</t>
  </si>
  <si>
    <t>2800,65
396,37</t>
  </si>
  <si>
    <t>168,04
23,78</t>
  </si>
  <si>
    <t>65</t>
  </si>
  <si>
    <r>
      <t>ФССЦ-04.1.02.05-0006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</si>
  <si>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66</t>
  </si>
  <si>
    <r>
      <t>ФССЦ-05.2.02.01-0051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</si>
  <si>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Итого по разделу 7 Устройство подпорной стены</t>
  </si>
  <si>
    <t>ИТОГИ ПО СМЕТЕ:</t>
  </si>
  <si>
    <t>Итого прямые затраты по смете в базисных ценах</t>
  </si>
  <si>
    <t>6963,97
614,62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</si>
  <si>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</si>
  <si>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</si>
  <si>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</si>
  <si>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</si>
  <si>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</si>
  <si>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</si>
  <si>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</si>
  <si>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</si>
  <si>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</si>
  <si>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</si>
  <si>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___________________________3,146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</si>
  <si>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</si>
  <si>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</si>
  <si>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_______________________________________________________________________________________________291,18</t>
  </si>
  <si>
    <t>чел.час</t>
  </si>
  <si>
    <t xml:space="preserve">  НДС 18% </t>
  </si>
  <si>
    <t xml:space="preserve">ЛОКАЛЬНЫЙ СМЕТНЫЙ РАСЧЕТ </t>
  </si>
  <si>
    <t>ВЫПОЛНЕНИЕ РАБОТ ПО УСТРОЙСТВУ АВТОБУСНОЙ ОСТАНОВКИ №1 ПО УЛ. ВАВИЛОВА В ГОРОДЕ ЮГОРСКЕ</t>
  </si>
  <si>
    <t>Составлен(а) в ценах 2001 г.</t>
  </si>
  <si>
    <t xml:space="preserve">  Итого в ценах 2001 г.</t>
  </si>
  <si>
    <t xml:space="preserve">  ВСЕГО по смете в текущих ценах с НДС 18%</t>
  </si>
  <si>
    <t>Приложение</t>
  </si>
  <si>
    <t>к техническому заданию</t>
  </si>
  <si>
    <t xml:space="preserve">  Индекс перевода в текущие цены </t>
  </si>
  <si>
    <t>ВЫПОЛНЕНИЕ РАБОТ ПО УСТРОЙСТВУ АВТОБУСНОЙ ОСТАНОВКИ №2 ПО УЛ. ВАВИЛОВА В ГОРОДЕ ЮГОРСКЕ</t>
  </si>
  <si>
    <t>___________________________2,050</t>
  </si>
  <si>
    <t>_______________________________________________________________________________________________202,82</t>
  </si>
  <si>
    <t>Раздел 1. Демонтажные работы</t>
  </si>
  <si>
    <r>
      <t>ФЕР27-03-010-01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</si>
  <si>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Разборка бортовых камней: на бетонном основании
(100 м)</t>
    </r>
    <r>
      <rPr>
        <i/>
        <sz val="7"/>
        <rFont val="Arial"/>
        <family val="2"/>
        <charset val="204"/>
      </rPr>
      <t xml:space="preserve">
НР (293,29 руб.): 149% от ФОТ (196,84 руб.)
СП (187 руб.): 95% от ФОТ (196,84 руб.)</t>
    </r>
  </si>
  <si>
    <t>615,13
615,13</t>
  </si>
  <si>
    <r>
      <t>ФЕР27-12-010-04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</si>
  <si>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Разборка дорог из сборных железобетонных плит площадью: более 3 м2
(100 м3)</t>
    </r>
    <r>
      <rPr>
        <i/>
        <sz val="7"/>
        <rFont val="Arial"/>
        <family val="2"/>
        <charset val="204"/>
      </rPr>
      <t xml:space="preserve">
2 092,92 = 2 995,12 - 13,73 x 65,71
НР (39,69 руб.): 149% от ФОТ (26,64 руб.)
СП (25,31 руб.): 95% от ФОТ (26,64 руб.)</t>
    </r>
  </si>
  <si>
    <t>2092,92
315,26</t>
  </si>
  <si>
    <t>1777,66
213,22</t>
  </si>
  <si>
    <t>89,59
10,75</t>
  </si>
  <si>
    <r>
      <t>ФССЦпг-01-01-01-004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</si>
  <si>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Погрузка изделий из сборного железобетона, бетона, керамзитобетона массой от 3 до 6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</si>
  <si>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r>
      <t>ФССЦпг-03-01-02-009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</si>
  <si>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 бортовыми грузоподъемностью до 15 т на расстояние: II класс груза до 9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</si>
  <si>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r>
      <t>ФССЦпг-01-01-02-004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</si>
  <si>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Разгрузка изделий из сборного железобетона, бетона, керамзитобетона массой от 3 до 6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</si>
  <si>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564,50
10,75</t>
  </si>
  <si>
    <t>Итоги по разделу 1 Демонтажные работы :</t>
  </si>
  <si>
    <t xml:space="preserve">  Автомобильные дороги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</si>
  <si>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</si>
  <si>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</si>
  <si>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</t>
  </si>
  <si>
    <t xml:space="preserve">  Итого по разделу 1 Демонтажные работы</t>
  </si>
  <si>
    <t>Раздел 2. Подготовительные работы</t>
  </si>
  <si>
    <r>
      <t>Снятие растительного слоя грунта - Разработка грунта с перемещением до 10 м бульдозерами мощностью: 79 кВт (108 л.с.), группа грунтов 2
(1000 м3)</t>
    </r>
    <r>
      <rPr>
        <i/>
        <sz val="7"/>
        <rFont val="Arial"/>
        <family val="2"/>
        <charset val="204"/>
      </rPr>
      <t xml:space="preserve">
НР (4,25 руб.): 100% от ФОТ (4,25 руб.)
СП (2,13 руб.): 50% от ФОТ (4,25 руб.)</t>
    </r>
  </si>
  <si>
    <t>24,87
4,25</t>
  </si>
  <si>
    <t>Итоги по разделу 2 Подготовительные работы :</t>
  </si>
  <si>
    <t xml:space="preserve">  Земляные работы, выполняемые механизированным способом</t>
  </si>
  <si>
    <t xml:space="preserve">  Итого по разделу 2 Подготовительные работы</t>
  </si>
  <si>
    <t>Раздел 3. Устройство остановочного кармана</t>
  </si>
  <si>
    <t>1202,79
113,68</t>
  </si>
  <si>
    <t>Итоги по разделу 3 Устройство остановочного кармана :</t>
  </si>
  <si>
    <t xml:space="preserve">  Материалы</t>
  </si>
  <si>
    <t xml:space="preserve">  Итого по разделу 3 Устройство остановочного кармана</t>
  </si>
  <si>
    <t>Раздел 4. Устройство остановочного комплекса</t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</si>
  <si>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(418,57 руб.): 149% от ФОТ (280,92 руб.)
СП (266,87 руб.): 95% от ФОТ (280,92 руб.)</t>
    </r>
  </si>
  <si>
    <t>33,88
4,15</t>
  </si>
  <si>
    <r>
      <t>Устройство подстилающих слоев: щебеночных
(м3)</t>
    </r>
    <r>
      <rPr>
        <i/>
        <sz val="7"/>
        <rFont val="Arial"/>
        <family val="2"/>
        <charset val="204"/>
      </rPr>
      <t xml:space="preserve">
НР (467,95 руб.): 129% от ФОТ (362,75 руб.)
СП (272,06 руб.): 75% от ФОТ (362,75 руб.)</t>
    </r>
  </si>
  <si>
    <t>470,09
52,08</t>
  </si>
  <si>
    <r>
      <t>Устройство асфальтобетонных покрытий дорожек и тротуаров однослойных из литой мелкозернистой асфальто-бетонной смеси толщиной 3 см
(100 м2)</t>
    </r>
    <r>
      <rPr>
        <i/>
        <sz val="7"/>
        <rFont val="Arial"/>
        <family val="2"/>
        <charset val="204"/>
      </rPr>
      <t xml:space="preserve">
НР (197,84 руб.): 149% от ФОТ (132,78 руб.)
СП (126,14 руб.): 95% от ФОТ (132,78 руб.)</t>
    </r>
  </si>
  <si>
    <t>53,82
0,75</t>
  </si>
  <si>
    <r>
      <t>На каждые 0,5 см изменения толщины покрытия добавлять к расценке 27-07-001-01
(100 м2)</t>
    </r>
    <r>
      <rPr>
        <i/>
        <sz val="7"/>
        <rFont val="Arial"/>
        <family val="2"/>
        <charset val="204"/>
      </rPr>
      <t xml:space="preserve">
(толщина до 5 см ПЗ=4 (ОЗП=4; ЭМ=4 к расх.; ЗПМ=4; МАТ=4 к расх.; ТЗ=4; ТЗМ=4))
НР (120,73 руб.): 149% от ФОТ (81,03 руб.)
СП (76,98 руб.): 95% от ФОТ (81,03 руб.)</t>
    </r>
  </si>
  <si>
    <t>Тротуар из плит ж/б 3х2х0,14 м</t>
  </si>
  <si>
    <r>
      <t>ФССЦпг-01-01-01-003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</si>
  <si>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Погрузка изделий из сборного железобетона, бетона, керамзитобетона массой до 3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</si>
  <si>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r>
      <t>ФССЦпг-03-01-01-005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</si>
  <si>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Перевозка грузов автомобилями бортовыми грузоподъемностью до 15 т на расстояние: I класс груза до 5 км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</si>
  <si>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r>
      <t>ФССЦпг-01-01-02-003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</si>
  <si>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Погрузо-разгрузочные работы при автомобильных перевозках: Разгрузка изделий из сборного железобетона, бетона, керамзитобетона массой до 3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</si>
  <si>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r>
      <t>ФЕР27-06-001-03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</si>
  <si>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r>
      <t>Устройство тротуара из плит 3х2х0,14 м - Устройство дорожных покрытий из сборных прямоугольных железобетонных плит площадью: до 10,5 м2
(100 м3)</t>
    </r>
    <r>
      <rPr>
        <i/>
        <sz val="7"/>
        <rFont val="Arial"/>
        <family val="2"/>
        <charset val="204"/>
      </rPr>
      <t xml:space="preserve">
6 657,03 = 11 047,11 - 1,57 x 30,00 - 20,93 x 175,25 - 0,45 x 1 500,00
НР (256,79 руб.): 149% от ФОТ (172,34 руб.)
СП (163,72 руб.): 95% от ФОТ (172,34 руб.)</t>
    </r>
  </si>
  <si>
    <t>6657,03
1311,49</t>
  </si>
  <si>
    <t>4433,54
553,73</t>
  </si>
  <si>
    <t>409,66
51,16</t>
  </si>
  <si>
    <t>Плита ж/б 3х2х0,14 м
(шт)</t>
  </si>
  <si>
    <t>1938,66
129,91</t>
  </si>
  <si>
    <t>Итоги по разделу 4 Устройство остановочного комплекса :</t>
  </si>
  <si>
    <t xml:space="preserve">  Итого по разделу 4 Устройство остановочного комплекса</t>
  </si>
  <si>
    <t>Раздел 5. Благоустройство территории</t>
  </si>
  <si>
    <r>
      <t>ФССЦ-16.2.02.07-0161</t>
    </r>
    <r>
      <rPr>
        <i/>
        <sz val="7"/>
        <rFont val="Arial"/>
        <family val="2"/>
        <charset val="204"/>
      </rPr>
      <t xml:space="preserve">
</t>
    </r>
  </si>
  <si>
    <t>Итоги по разделу 5 Благоустройство территории :</t>
  </si>
  <si>
    <t xml:space="preserve">  Озеленение. Защитные лесонасаждения</t>
  </si>
  <si>
    <t xml:space="preserve">  Итого по разделу 5 Благоустройство территории</t>
  </si>
  <si>
    <t>3905,63
277,02</t>
  </si>
  <si>
    <t xml:space="preserve">  НДС 18%</t>
  </si>
  <si>
    <r>
      <t>2,016</t>
    </r>
    <r>
      <rPr>
        <i/>
        <sz val="7"/>
        <rFont val="Arial"/>
        <family val="2"/>
        <charset val="204"/>
      </rPr>
      <t xml:space="preserve">
 </t>
    </r>
  </si>
  <si>
    <r>
      <t>0,2016</t>
    </r>
    <r>
      <rPr>
        <i/>
        <sz val="7"/>
        <rFont val="Arial"/>
        <family val="2"/>
        <charset val="204"/>
      </rPr>
      <t xml:space="preserve">
 </t>
    </r>
  </si>
  <si>
    <r>
      <t>0,46</t>
    </r>
    <r>
      <rPr>
        <i/>
        <sz val="7"/>
        <rFont val="Arial"/>
        <family val="2"/>
        <charset val="204"/>
      </rPr>
      <t xml:space="preserve">
 </t>
    </r>
  </si>
  <si>
    <t>Камни бортовые:                                                    (ГОСТ 6665-91)
(шт)</t>
  </si>
  <si>
    <r>
      <t>0,21</t>
    </r>
    <r>
      <rPr>
        <i/>
        <sz val="7"/>
        <rFont val="Arial"/>
        <family val="2"/>
        <charset val="204"/>
      </rPr>
      <t xml:space="preserve">
 </t>
    </r>
  </si>
  <si>
    <r>
      <t>26,67</t>
    </r>
    <r>
      <rPr>
        <i/>
        <sz val="7"/>
        <rFont val="Arial"/>
        <family val="2"/>
        <charset val="204"/>
      </rPr>
      <t xml:space="preserve">
 </t>
    </r>
  </si>
  <si>
    <r>
      <t>0,105</t>
    </r>
    <r>
      <rPr>
        <i/>
        <sz val="7"/>
        <rFont val="Arial"/>
        <family val="2"/>
        <charset val="204"/>
      </rPr>
      <t xml:space="preserve">
 </t>
    </r>
  </si>
  <si>
    <t>Щебень из природного камня для строительных работ, фракция 20-40 мм
(м3)</t>
  </si>
  <si>
    <t>Смеси асфальтобетонные дорожные, аэродромные и асфальтобетон (горячие для пористого асфальтобетона щебеночные и гравийные)
(т)</t>
  </si>
  <si>
    <r>
      <t>12,149</t>
    </r>
    <r>
      <rPr>
        <i/>
        <sz val="7"/>
        <rFont val="Arial"/>
        <family val="2"/>
        <charset val="204"/>
      </rPr>
      <t xml:space="preserve">
 </t>
    </r>
  </si>
  <si>
    <r>
      <t>12,681</t>
    </r>
    <r>
      <rPr>
        <i/>
        <sz val="7"/>
        <rFont val="Arial"/>
        <family val="2"/>
        <charset val="204"/>
      </rPr>
      <t xml:space="preserve">
 </t>
    </r>
  </si>
  <si>
    <t>Смеси асфальтобетонные дорожные, аэродромные и асфальтобетон (горячие для плотного асфальтобетона мелко и крупнозернистые, песчаные), тип Б
(т)</t>
  </si>
  <si>
    <r>
      <t>0,27</t>
    </r>
    <r>
      <rPr>
        <i/>
        <sz val="7"/>
        <rFont val="Arial"/>
        <family val="2"/>
        <charset val="204"/>
      </rPr>
      <t xml:space="preserve">
 </t>
    </r>
  </si>
  <si>
    <t>Камни бортовые:                                                                 (ГОСТ 6665-91)
(шт)</t>
  </si>
  <si>
    <r>
      <t>6,3</t>
    </r>
    <r>
      <rPr>
        <i/>
        <sz val="7"/>
        <rFont val="Arial"/>
        <family val="2"/>
        <charset val="204"/>
      </rPr>
      <t xml:space="preserve">
 </t>
    </r>
  </si>
  <si>
    <r>
      <t>8,001</t>
    </r>
    <r>
      <rPr>
        <i/>
        <sz val="7"/>
        <rFont val="Arial"/>
        <family val="2"/>
        <charset val="204"/>
      </rPr>
      <t xml:space="preserve">
 </t>
    </r>
  </si>
  <si>
    <r>
      <t>0,63</t>
    </r>
    <r>
      <rPr>
        <i/>
        <sz val="7"/>
        <rFont val="Arial"/>
        <family val="2"/>
        <charset val="204"/>
      </rPr>
      <t xml:space="preserve">
 </t>
    </r>
  </si>
  <si>
    <t>Щебень из природного камня для строительных работ, фракция 10-20 мм
(м3)</t>
  </si>
  <si>
    <r>
      <t>7,547</t>
    </r>
    <r>
      <rPr>
        <i/>
        <sz val="7"/>
        <rFont val="Arial"/>
        <family val="2"/>
        <charset val="204"/>
      </rPr>
      <t xml:space="preserve">
 </t>
    </r>
  </si>
  <si>
    <t>Смеси асфальтобетонные дорожные, аэродромные и асфальтобетон (горячие для плотного асфальтобетона мелко и крупнозернистые, песчаные),  тип Б
(т)</t>
  </si>
  <si>
    <r>
      <t>6461,77</t>
    </r>
    <r>
      <rPr>
        <i/>
        <sz val="6"/>
        <rFont val="Arial"/>
        <family val="2"/>
        <charset val="204"/>
      </rPr>
      <t xml:space="preserve">
 </t>
    </r>
  </si>
  <si>
    <r>
      <t>6461,77</t>
    </r>
    <r>
      <rPr>
        <i/>
        <sz val="6"/>
        <rFont val="Arial"/>
        <family val="2"/>
        <charset val="204"/>
      </rPr>
      <t xml:space="preserve">
</t>
    </r>
  </si>
  <si>
    <r>
      <t>0,58</t>
    </r>
    <r>
      <rPr>
        <i/>
        <sz val="7"/>
        <rFont val="Arial"/>
        <family val="2"/>
        <charset val="204"/>
      </rPr>
      <t xml:space="preserve">
 </t>
    </r>
  </si>
  <si>
    <r>
      <t>5,8</t>
    </r>
    <r>
      <rPr>
        <i/>
        <sz val="7"/>
        <rFont val="Arial"/>
        <family val="2"/>
        <charset val="204"/>
      </rPr>
      <t xml:space="preserve">
 </t>
    </r>
  </si>
  <si>
    <r>
      <t>0,5</t>
    </r>
    <r>
      <rPr>
        <i/>
        <sz val="7"/>
        <rFont val="Arial"/>
        <family val="2"/>
        <charset val="204"/>
      </rPr>
      <t xml:space="preserve">
 </t>
    </r>
  </si>
  <si>
    <t>Камни бортовые: (ГОСТ 6665-91)
(шт)</t>
  </si>
  <si>
    <r>
      <t>3</t>
    </r>
    <r>
      <rPr>
        <i/>
        <sz val="7"/>
        <rFont val="Arial"/>
        <family val="2"/>
        <charset val="204"/>
      </rPr>
      <t xml:space="preserve">
 </t>
    </r>
  </si>
  <si>
    <r>
      <t>3,81</t>
    </r>
    <r>
      <rPr>
        <i/>
        <sz val="7"/>
        <rFont val="Arial"/>
        <family val="2"/>
        <charset val="204"/>
      </rPr>
      <t xml:space="preserve">
 </t>
    </r>
  </si>
  <si>
    <r>
      <t>0,3</t>
    </r>
    <r>
      <rPr>
        <i/>
        <sz val="7"/>
        <rFont val="Arial"/>
        <family val="2"/>
        <charset val="204"/>
      </rPr>
      <t xml:space="preserve">
 </t>
    </r>
  </si>
  <si>
    <r>
      <t>3,594</t>
    </r>
    <r>
      <rPr>
        <i/>
        <sz val="7"/>
        <rFont val="Arial"/>
        <family val="2"/>
        <charset val="204"/>
      </rPr>
      <t xml:space="preserve">
 </t>
    </r>
  </si>
  <si>
    <r>
      <t>0,014</t>
    </r>
    <r>
      <rPr>
        <i/>
        <sz val="7"/>
        <rFont val="Arial"/>
        <family val="2"/>
        <charset val="204"/>
      </rPr>
      <t xml:space="preserve">
 </t>
    </r>
  </si>
  <si>
    <t>Трубы стальные бесшовные, горячедеформированные со снятой фаской из стали, наружным диаметром: 32 мм, толщина стенки 2,5 мм
(м)</t>
  </si>
  <si>
    <t>Бетон тяжелый,                                                  (м3)</t>
  </si>
  <si>
    <r>
      <t>Огрунтовка металлических поверхностей за один раз: грунтовкой  
(100 м2)</t>
    </r>
    <r>
      <rPr>
        <i/>
        <sz val="7"/>
        <rFont val="Arial"/>
        <family val="2"/>
        <charset val="204"/>
      </rPr>
      <t xml:space="preserve">
НР (4,1 руб.): 95% от ФОТ (4,32 руб.)
СП (3,02 руб.): 70% от ФОТ (4,32 руб.)</t>
    </r>
  </si>
  <si>
    <r>
      <t>0,076</t>
    </r>
    <r>
      <rPr>
        <i/>
        <sz val="7"/>
        <rFont val="Arial"/>
        <family val="2"/>
        <charset val="204"/>
      </rPr>
      <t xml:space="preserve">
 </t>
    </r>
  </si>
  <si>
    <r>
      <t>Окраска металлических огрунтованных поверхностей: эмалью  
(100 м2)</t>
    </r>
    <r>
      <rPr>
        <i/>
        <sz val="7"/>
        <rFont val="Arial"/>
        <family val="2"/>
        <charset val="204"/>
      </rPr>
      <t xml:space="preserve">
(за 2 раза ПЗ=2 (ОЗП=2; ЭМ=2 к расх.; ЗПМ=2; МАТ=2 к расх.; ТЗ=2; ТЗМ=2))
НР (5,04 руб.): 95% от ФОТ (5,31 руб.)
СП (3,72 руб.): 70% от ФОТ (5,31 руб.)</t>
    </r>
  </si>
  <si>
    <r>
      <t>0,16</t>
    </r>
    <r>
      <rPr>
        <i/>
        <sz val="7"/>
        <rFont val="Arial"/>
        <family val="2"/>
        <charset val="204"/>
      </rPr>
      <t xml:space="preserve">
 </t>
    </r>
  </si>
  <si>
    <r>
      <t>0,635</t>
    </r>
    <r>
      <rPr>
        <i/>
        <sz val="7"/>
        <rFont val="Arial"/>
        <family val="2"/>
        <charset val="204"/>
      </rPr>
      <t xml:space="preserve">
 </t>
    </r>
  </si>
  <si>
    <r>
      <t>0,05</t>
    </r>
    <r>
      <rPr>
        <i/>
        <sz val="7"/>
        <rFont val="Arial"/>
        <family val="2"/>
        <charset val="204"/>
      </rPr>
      <t xml:space="preserve">
 </t>
    </r>
  </si>
  <si>
    <r>
      <t>0,599</t>
    </r>
    <r>
      <rPr>
        <i/>
        <sz val="7"/>
        <rFont val="Arial"/>
        <family val="2"/>
        <charset val="204"/>
      </rPr>
      <t xml:space="preserve">
 </t>
    </r>
  </si>
  <si>
    <r>
      <t>Устройство асфальтобетонных покрытий дорожек и тротуаров однослойных из литой мелкозернистой асфальто-бетонной смеси толщиной 3 см                (100 м2)</t>
    </r>
    <r>
      <rPr>
        <i/>
        <sz val="7"/>
        <rFont val="Arial"/>
        <family val="2"/>
        <charset val="204"/>
      </rPr>
      <t xml:space="preserve">
НР (10,52 руб.): 149% от ФОТ (7,06 руб.)
СП (6,71 руб.): 95% от ФОТ (7,06 руб.)</t>
    </r>
  </si>
  <si>
    <r>
      <t>На каждые 0,5 см изменения толщины покрытия добавлять к расценке 27-07-001-01                                                                          (100 м2)</t>
    </r>
    <r>
      <rPr>
        <i/>
        <sz val="7"/>
        <rFont val="Arial"/>
        <family val="2"/>
        <charset val="204"/>
      </rPr>
      <t xml:space="preserve">
(толщина до 5 см ПЗ=4 (ОЗП=4; ЭМ=4 к расх.; ЗПМ=4; МАТ=4 к расх.; ТЗ=4; ТЗМ=4))
НР (6,42 руб.): 149% от ФОТ (4,31 руб.)
СП (4,09 руб.): 95% от ФОТ (4,31 руб.)</t>
    </r>
  </si>
  <si>
    <r>
      <t>0,0033</t>
    </r>
    <r>
      <rPr>
        <i/>
        <sz val="7"/>
        <rFont val="Arial"/>
        <family val="2"/>
        <charset val="204"/>
      </rPr>
      <t xml:space="preserve">
</t>
    </r>
  </si>
  <si>
    <r>
      <t>Копка ям вручную размером: 0,3x0,3 м на почвах средних                                                (100 шт)</t>
    </r>
    <r>
      <rPr>
        <i/>
        <sz val="7"/>
        <rFont val="Arial"/>
        <family val="2"/>
        <charset val="204"/>
      </rPr>
      <t xml:space="preserve">
НР (1,31 руб.): 121% от ФОТ (1,08 руб.)
СП (0,97 руб.): 90% от ФОТ (1,08 руб.)</t>
    </r>
  </si>
  <si>
    <r>
      <t>0,07</t>
    </r>
    <r>
      <rPr>
        <i/>
        <sz val="7"/>
        <rFont val="Arial"/>
        <family val="2"/>
        <charset val="204"/>
      </rPr>
      <t xml:space="preserve">
</t>
    </r>
  </si>
  <si>
    <r>
      <t>Бетонирование стоек - Устройство бетонной подготовки                                              (100 м3)</t>
    </r>
    <r>
      <rPr>
        <i/>
        <sz val="7"/>
        <rFont val="Arial"/>
        <family val="2"/>
        <charset val="204"/>
      </rPr>
      <t xml:space="preserve">
НР (3,44 руб.): 110% от ФОТ (3,13 руб.)
СП (2,03 руб.): 65% от ФОТ (3,13 руб.)</t>
    </r>
  </si>
  <si>
    <r>
      <t>0,0019</t>
    </r>
    <r>
      <rPr>
        <i/>
        <sz val="7"/>
        <rFont val="Arial"/>
        <family val="2"/>
        <charset val="204"/>
      </rPr>
      <t xml:space="preserve">
</t>
    </r>
  </si>
  <si>
    <t>Бетон тяжелый
(м3)</t>
  </si>
  <si>
    <r>
      <t>Огрунтовка металлических поверхностей за один раз: грунтовкой                                         (100 м2)</t>
    </r>
    <r>
      <rPr>
        <i/>
        <sz val="7"/>
        <rFont val="Arial"/>
        <family val="2"/>
        <charset val="204"/>
      </rPr>
      <t xml:space="preserve">
НР (0,97 руб.): 95% от ФОТ (1,02 руб.)
СП (0,71 руб.): 70% от ФОТ (1,02 руб.)</t>
    </r>
  </si>
  <si>
    <r>
      <t>0,018</t>
    </r>
    <r>
      <rPr>
        <i/>
        <sz val="7"/>
        <rFont val="Arial"/>
        <family val="2"/>
        <charset val="204"/>
      </rPr>
      <t xml:space="preserve">
</t>
    </r>
  </si>
  <si>
    <r>
      <t>Окраска металлических огрунтованных поверхностей: эмалью                                                    (100 м2)</t>
    </r>
    <r>
      <rPr>
        <i/>
        <sz val="7"/>
        <rFont val="Arial"/>
        <family val="2"/>
        <charset val="204"/>
      </rPr>
      <t xml:space="preserve">
(за 2 раза ПЗ=2 (ОЗП=2; ЭМ=2 к расх.; ЗПМ=2; МАТ=2 к расх.; ТЗ=2; ТЗМ=2))
НР (1,2 руб.): 95% от ФОТ (1,26 руб.)
СП (0,88 руб.): 70% от ФОТ (1,26 руб.)</t>
    </r>
  </si>
  <si>
    <r>
      <t>Установка блоков - Установка блоков стен подвалов массой: до 1 т
(100 шт)</t>
    </r>
    <r>
      <rPr>
        <i/>
        <sz val="7"/>
        <rFont val="Arial"/>
        <family val="2"/>
        <charset val="204"/>
      </rPr>
      <t xml:space="preserve">
НР (102,14 руб.): 163% от ФОТ (62,66 руб.)
СП (62,66 руб.): 100% от ФОТ (62,66 руб.)</t>
    </r>
  </si>
  <si>
    <r>
      <t>0,06</t>
    </r>
    <r>
      <rPr>
        <i/>
        <sz val="7"/>
        <rFont val="Arial"/>
        <family val="2"/>
        <charset val="204"/>
      </rPr>
      <t xml:space="preserve">
</t>
    </r>
  </si>
  <si>
    <t>Бетон тяжелый, 
(м3)</t>
  </si>
  <si>
    <t>Блоки бетонные стен подвалов сплошные (ГОСТ13579-78): объем 0,406 м3, расход арматуры 0,97 кг/
(шт)</t>
  </si>
  <si>
    <r>
      <t>0,32</t>
    </r>
    <r>
      <rPr>
        <i/>
        <sz val="7"/>
        <rFont val="Arial"/>
        <family val="2"/>
        <charset val="204"/>
      </rPr>
      <t xml:space="preserve">
 </t>
    </r>
  </si>
  <si>
    <r>
      <t>0,0504</t>
    </r>
    <r>
      <rPr>
        <i/>
        <sz val="7"/>
        <rFont val="Arial"/>
        <family val="2"/>
        <charset val="204"/>
      </rPr>
      <t xml:space="preserve">
 </t>
    </r>
  </si>
  <si>
    <r>
      <t>0,042</t>
    </r>
    <r>
      <rPr>
        <i/>
        <sz val="7"/>
        <rFont val="Arial"/>
        <family val="2"/>
        <charset val="204"/>
      </rPr>
      <t xml:space="preserve">
 </t>
    </r>
  </si>
  <si>
    <t>Смеси асфальтобетонные дорожные, аэродромные и асфальтобетон (горячие для пористого асфальтобетона щебеночные и гравийные), 
(т)</t>
  </si>
  <si>
    <r>
      <t>0,43</t>
    </r>
    <r>
      <rPr>
        <i/>
        <sz val="7"/>
        <rFont val="Arial"/>
        <family val="2"/>
        <charset val="204"/>
      </rPr>
      <t xml:space="preserve">
 </t>
    </r>
  </si>
  <si>
    <t>Камни бортовые:                                                      (ГОСТ 6665-91)
(шт)</t>
  </si>
  <si>
    <r>
      <t>9,4</t>
    </r>
    <r>
      <rPr>
        <i/>
        <sz val="7"/>
        <rFont val="Arial"/>
        <family val="2"/>
        <charset val="204"/>
      </rPr>
      <t xml:space="preserve">
 </t>
    </r>
  </si>
  <si>
    <r>
      <t>11,938</t>
    </r>
    <r>
      <rPr>
        <i/>
        <sz val="7"/>
        <rFont val="Arial"/>
        <family val="2"/>
        <charset val="204"/>
      </rPr>
      <t xml:space="preserve">
 </t>
    </r>
  </si>
  <si>
    <r>
      <t>0,94</t>
    </r>
    <r>
      <rPr>
        <i/>
        <sz val="7"/>
        <rFont val="Arial"/>
        <family val="2"/>
        <charset val="204"/>
      </rPr>
      <t xml:space="preserve">
 </t>
    </r>
  </si>
  <si>
    <r>
      <t>11,262</t>
    </r>
    <r>
      <rPr>
        <i/>
        <sz val="7"/>
        <rFont val="Arial"/>
        <family val="2"/>
        <charset val="204"/>
      </rPr>
      <t xml:space="preserve">
 </t>
    </r>
  </si>
  <si>
    <t>Смеси асфальтобетонные дорожные, аэродромные и асфальтобетон (горячие для плотного асфальтобетона мелко и крупнозернистые, песчаные),   тип Б
(т)</t>
  </si>
  <si>
    <r>
      <t>23,1</t>
    </r>
    <r>
      <rPr>
        <i/>
        <sz val="7"/>
        <rFont val="Arial"/>
        <family val="2"/>
        <charset val="204"/>
      </rPr>
      <t xml:space="preserve">
 </t>
    </r>
  </si>
  <si>
    <r>
      <t>0,0924</t>
    </r>
    <r>
      <rPr>
        <i/>
        <sz val="7"/>
        <rFont val="Arial"/>
        <family val="2"/>
        <charset val="204"/>
      </rPr>
      <t xml:space="preserve">
 </t>
    </r>
  </si>
  <si>
    <r>
      <t>702,28</t>
    </r>
    <r>
      <rPr>
        <i/>
        <sz val="6"/>
        <rFont val="Arial"/>
        <family val="2"/>
        <charset val="204"/>
      </rPr>
      <t xml:space="preserve">
 </t>
    </r>
  </si>
  <si>
    <r>
      <t>Подготовка почвы для устройства партерного и обыкновенного газона с внесением растительной земли слоем 15 см: вручную                                                                  (100 м2)</t>
    </r>
    <r>
      <rPr>
        <i/>
        <sz val="7"/>
        <rFont val="Arial"/>
        <family val="2"/>
        <charset val="204"/>
      </rPr>
      <t xml:space="preserve">
317,60 = 2 296,10 - 15 x 131,90
НР (222,89 руб.): 121% от ФОТ (184,21 руб.)
СП (165,79 руб.): 90% от ФОТ (184,21 руб.)</t>
    </r>
  </si>
  <si>
    <r>
      <t>На каждые 5 см изменения толщины слоя добавлять или исключать к расценкам с 47-01-046-01 по 47-01-046-04                                                                                  (100 м2)</t>
    </r>
    <r>
      <rPr>
        <i/>
        <sz val="7"/>
        <rFont val="Arial"/>
        <family val="2"/>
        <charset val="204"/>
      </rPr>
      <t xml:space="preserve">
43,43 = 702,93 - 5 x 131,90
НР (-30,48 руб.): 121% от ФОТ (-25,19 руб.)
СП (-22,67 руб.): 90% от ФОТ (-25,19 руб.)</t>
    </r>
  </si>
  <si>
    <r>
      <t>Посев газонов партерных, мавританских и обыкновенных вручную                                            (100 м2)</t>
    </r>
    <r>
      <rPr>
        <i/>
        <sz val="7"/>
        <rFont val="Arial"/>
        <family val="2"/>
        <charset val="204"/>
      </rPr>
      <t xml:space="preserve">
НР (57,86 руб.): 121% от ФОТ (47,82 руб.)
СП (43,04 руб.): 90% от ФОТ (47,82 руб.)</t>
    </r>
  </si>
  <si>
    <r>
      <t>0,06048</t>
    </r>
    <r>
      <rPr>
        <i/>
        <sz val="7"/>
        <rFont val="Arial"/>
        <family val="2"/>
        <charset val="204"/>
      </rPr>
      <t xml:space="preserve">
</t>
    </r>
  </si>
  <si>
    <r>
      <t>0,19</t>
    </r>
    <r>
      <rPr>
        <i/>
        <sz val="7"/>
        <rFont val="Arial"/>
        <family val="2"/>
        <charset val="204"/>
      </rPr>
      <t xml:space="preserve">
</t>
    </r>
  </si>
  <si>
    <r>
      <t>0,005</t>
    </r>
    <r>
      <rPr>
        <i/>
        <sz val="7"/>
        <rFont val="Arial"/>
        <family val="2"/>
        <charset val="204"/>
      </rPr>
      <t xml:space="preserve">
</t>
    </r>
  </si>
  <si>
    <t>Смеси асфальтобетонные дорожные, аэродромные и асфальтобетон (горячие для плотного асфальтобетона мелко и крупнозернистые, песчаные), тип Б                                                                            (т)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</si>
</sst>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29"/>
  <sheetViews>
    <sheetView showGridLines="0" tabSelected="1" topLeftCell="A97" zoomScaleNormal="100" zoomScaleSheetLayoutView="75" workbookViewId="0">
      <selection activeCell="D100" sqref="D100"/>
    </sheetView>
  </sheetViews>
  <sheetFormatPr defaultRowHeight="12.75" outlineLevelRow="2" x14ac:dyDescent="0.2"/>
  <cols>
    <col min="1" max="1" width="3.5703125" style="24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7" width="8.7109375" style="5" customWidth="1"/>
    <col min="8" max="8" width="9.42578125" style="5" customWidth="1"/>
    <col min="9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1"/>
      <c r="I1" s="50" t="s">
        <v>271</v>
      </c>
      <c r="J1" s="50"/>
      <c r="K1" s="50"/>
      <c r="L1" s="50"/>
      <c r="M1" s="50"/>
    </row>
    <row r="2" spans="1:18" ht="15.75" outlineLevel="1" x14ac:dyDescent="0.2">
      <c r="A2" s="22"/>
      <c r="I2" s="50" t="s">
        <v>272</v>
      </c>
      <c r="J2" s="50"/>
      <c r="K2" s="50"/>
      <c r="L2" s="50"/>
      <c r="M2" s="50"/>
    </row>
    <row r="3" spans="1:18" x14ac:dyDescent="0.2">
      <c r="A3" s="23"/>
      <c r="B3" s="7"/>
      <c r="C3" s="5"/>
      <c r="D3" s="5"/>
      <c r="E3" s="5"/>
      <c r="P3" s="6"/>
      <c r="Q3" s="6"/>
    </row>
    <row r="4" spans="1:18" ht="14.25" customHeight="1" x14ac:dyDescent="0.2">
      <c r="A4" s="51" t="s">
        <v>266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P4" s="6"/>
      <c r="Q4" s="6"/>
    </row>
    <row r="5" spans="1:18" ht="15.75" x14ac:dyDescent="0.2">
      <c r="A5" s="51" t="s">
        <v>267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P5" s="6"/>
      <c r="Q5" s="6"/>
    </row>
    <row r="6" spans="1:18" ht="7.5" customHeight="1" x14ac:dyDescent="0.2">
      <c r="A6" s="26"/>
      <c r="B6" s="16"/>
      <c r="C6" s="15"/>
      <c r="D6" s="15"/>
      <c r="E6" s="15"/>
      <c r="F6" s="15"/>
      <c r="G6" s="15"/>
      <c r="H6" s="15"/>
      <c r="I6" s="15"/>
      <c r="J6" s="15"/>
      <c r="O6" s="6"/>
      <c r="P6" s="6"/>
      <c r="Q6" s="6"/>
    </row>
    <row r="7" spans="1:18" x14ac:dyDescent="0.2">
      <c r="A7" s="27"/>
      <c r="B7" s="17" t="s">
        <v>261</v>
      </c>
      <c r="C7" s="19"/>
      <c r="D7" s="45" t="s">
        <v>260</v>
      </c>
      <c r="E7" s="46"/>
      <c r="F7" s="8" t="s">
        <v>259</v>
      </c>
      <c r="G7" s="8"/>
      <c r="I7" s="18"/>
      <c r="J7" s="15"/>
      <c r="P7" s="6"/>
      <c r="Q7" s="6"/>
    </row>
    <row r="8" spans="1:18" outlineLevel="1" x14ac:dyDescent="0.2">
      <c r="A8" s="27"/>
      <c r="B8" s="17" t="s">
        <v>262</v>
      </c>
      <c r="C8" s="19"/>
      <c r="D8" s="45" t="s">
        <v>263</v>
      </c>
      <c r="E8" s="46"/>
      <c r="F8" s="8" t="s">
        <v>264</v>
      </c>
      <c r="G8" s="8"/>
      <c r="I8" s="18"/>
      <c r="J8" s="15"/>
      <c r="P8" s="6"/>
      <c r="Q8" s="6"/>
    </row>
    <row r="9" spans="1:18" x14ac:dyDescent="0.2">
      <c r="A9" s="27"/>
      <c r="B9" s="28" t="s">
        <v>268</v>
      </c>
      <c r="C9" s="20"/>
      <c r="D9" s="15"/>
      <c r="E9" s="15"/>
      <c r="F9" s="15"/>
      <c r="G9" s="15"/>
      <c r="H9" s="15"/>
      <c r="I9" s="15"/>
      <c r="J9" s="15"/>
      <c r="P9" s="6"/>
      <c r="Q9" s="6"/>
    </row>
    <row r="10" spans="1:18" s="12" customFormat="1" ht="22.5" customHeight="1" x14ac:dyDescent="0.2">
      <c r="A10" s="47" t="s">
        <v>0</v>
      </c>
      <c r="B10" s="48" t="s">
        <v>2</v>
      </c>
      <c r="C10" s="44" t="s">
        <v>3</v>
      </c>
      <c r="D10" s="44" t="s">
        <v>4</v>
      </c>
      <c r="E10" s="44" t="s">
        <v>10</v>
      </c>
      <c r="F10" s="49"/>
      <c r="G10" s="49"/>
      <c r="H10" s="44" t="s">
        <v>11</v>
      </c>
      <c r="I10" s="44"/>
      <c r="J10" s="44"/>
      <c r="K10" s="44"/>
      <c r="L10" s="44" t="s">
        <v>8</v>
      </c>
      <c r="M10" s="44"/>
      <c r="N10" s="11"/>
      <c r="O10" s="11"/>
      <c r="P10" s="11"/>
      <c r="Q10" s="11"/>
      <c r="R10" s="11"/>
    </row>
    <row r="11" spans="1:18" s="12" customFormat="1" ht="36.75" customHeight="1" x14ac:dyDescent="0.2">
      <c r="A11" s="47"/>
      <c r="B11" s="48"/>
      <c r="C11" s="44"/>
      <c r="D11" s="44"/>
      <c r="E11" s="10" t="s">
        <v>5</v>
      </c>
      <c r="F11" s="10" t="s">
        <v>12</v>
      </c>
      <c r="G11" s="44" t="s">
        <v>13</v>
      </c>
      <c r="H11" s="44" t="s">
        <v>1</v>
      </c>
      <c r="I11" s="44" t="s">
        <v>7</v>
      </c>
      <c r="J11" s="10" t="s">
        <v>12</v>
      </c>
      <c r="K11" s="44" t="s">
        <v>13</v>
      </c>
      <c r="L11" s="44"/>
      <c r="M11" s="44"/>
      <c r="N11" s="11"/>
      <c r="O11" s="11"/>
      <c r="P11" s="11"/>
      <c r="Q11" s="11"/>
      <c r="R11" s="11"/>
    </row>
    <row r="12" spans="1:18" s="12" customFormat="1" ht="38.25" customHeight="1" x14ac:dyDescent="0.2">
      <c r="A12" s="47"/>
      <c r="B12" s="48"/>
      <c r="C12" s="44"/>
      <c r="D12" s="44"/>
      <c r="E12" s="10" t="s">
        <v>7</v>
      </c>
      <c r="F12" s="10" t="s">
        <v>6</v>
      </c>
      <c r="G12" s="44"/>
      <c r="H12" s="44"/>
      <c r="I12" s="44"/>
      <c r="J12" s="10" t="s">
        <v>6</v>
      </c>
      <c r="K12" s="44"/>
      <c r="L12" s="10" t="s">
        <v>9</v>
      </c>
      <c r="M12" s="10" t="s">
        <v>5</v>
      </c>
      <c r="N12" s="11"/>
      <c r="O12" s="11"/>
      <c r="P12" s="11"/>
      <c r="Q12" s="11"/>
      <c r="R12" s="11"/>
    </row>
    <row r="13" spans="1:18" x14ac:dyDescent="0.2">
      <c r="A13" s="25">
        <v>1</v>
      </c>
      <c r="B13" s="14">
        <v>2</v>
      </c>
      <c r="C13" s="10">
        <v>3</v>
      </c>
      <c r="D13" s="10">
        <v>4</v>
      </c>
      <c r="E13" s="10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6"/>
      <c r="O13" s="6"/>
      <c r="P13" s="6"/>
      <c r="Q13" s="6"/>
    </row>
    <row r="14" spans="1:18" ht="19.149999999999999" customHeight="1" x14ac:dyDescent="0.2">
      <c r="A14" s="43" t="s">
        <v>14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8" ht="79.5" x14ac:dyDescent="0.2">
      <c r="A15" s="29" t="s">
        <v>15</v>
      </c>
      <c r="B15" s="30" t="s">
        <v>17</v>
      </c>
      <c r="C15" s="31" t="s">
        <v>16</v>
      </c>
      <c r="D15" s="32" t="s">
        <v>413</v>
      </c>
      <c r="E15" s="33">
        <v>592.23</v>
      </c>
      <c r="F15" s="33" t="s">
        <v>18</v>
      </c>
      <c r="G15" s="33"/>
      <c r="H15" s="34">
        <v>35.82</v>
      </c>
      <c r="I15" s="33"/>
      <c r="J15" s="33" t="s">
        <v>19</v>
      </c>
      <c r="K15" s="33"/>
      <c r="L15" s="33"/>
      <c r="M15" s="33"/>
    </row>
    <row r="16" spans="1:18" ht="67.5" x14ac:dyDescent="0.2">
      <c r="A16" s="29" t="s">
        <v>20</v>
      </c>
      <c r="B16" s="30" t="s">
        <v>21</v>
      </c>
      <c r="C16" s="31" t="s">
        <v>22</v>
      </c>
      <c r="D16" s="32" t="s">
        <v>341</v>
      </c>
      <c r="E16" s="33" t="s">
        <v>23</v>
      </c>
      <c r="F16" s="33" t="s">
        <v>24</v>
      </c>
      <c r="G16" s="33">
        <v>12.2</v>
      </c>
      <c r="H16" s="34">
        <v>4600.49</v>
      </c>
      <c r="I16" s="34">
        <v>254.16</v>
      </c>
      <c r="J16" s="33" t="s">
        <v>25</v>
      </c>
      <c r="K16" s="34">
        <v>24.59</v>
      </c>
      <c r="L16" s="34">
        <v>15.72</v>
      </c>
      <c r="M16" s="34">
        <v>31.69</v>
      </c>
    </row>
    <row r="17" spans="1:13" ht="53.25" x14ac:dyDescent="0.2">
      <c r="A17" s="29" t="s">
        <v>26</v>
      </c>
      <c r="B17" s="30" t="s">
        <v>27</v>
      </c>
      <c r="C17" s="31" t="s">
        <v>28</v>
      </c>
      <c r="D17" s="35">
        <v>217.27600000000001</v>
      </c>
      <c r="E17" s="33">
        <v>55.26</v>
      </c>
      <c r="F17" s="33"/>
      <c r="G17" s="33">
        <v>55.26</v>
      </c>
      <c r="H17" s="34">
        <v>12006.67</v>
      </c>
      <c r="I17" s="33"/>
      <c r="J17" s="33"/>
      <c r="K17" s="34">
        <v>12006.67</v>
      </c>
      <c r="L17" s="33"/>
      <c r="M17" s="33"/>
    </row>
    <row r="18" spans="1:13" ht="55.5" x14ac:dyDescent="0.2">
      <c r="A18" s="29" t="s">
        <v>29</v>
      </c>
      <c r="B18" s="30" t="s">
        <v>30</v>
      </c>
      <c r="C18" s="31" t="s">
        <v>31</v>
      </c>
      <c r="D18" s="32" t="s">
        <v>342</v>
      </c>
      <c r="E18" s="33">
        <v>19.77</v>
      </c>
      <c r="F18" s="33" t="s">
        <v>32</v>
      </c>
      <c r="G18" s="33"/>
      <c r="H18" s="34">
        <v>3.99</v>
      </c>
      <c r="I18" s="33"/>
      <c r="J18" s="33" t="s">
        <v>33</v>
      </c>
      <c r="K18" s="33"/>
      <c r="L18" s="33"/>
      <c r="M18" s="33"/>
    </row>
    <row r="19" spans="1:13" ht="22.5" x14ac:dyDescent="0.2">
      <c r="A19" s="38" t="s">
        <v>34</v>
      </c>
      <c r="B19" s="39"/>
      <c r="C19" s="39"/>
      <c r="D19" s="39"/>
      <c r="E19" s="39"/>
      <c r="F19" s="39"/>
      <c r="G19" s="39"/>
      <c r="H19" s="33">
        <v>16646.97</v>
      </c>
      <c r="I19" s="33">
        <v>254.16</v>
      </c>
      <c r="J19" s="33" t="s">
        <v>35</v>
      </c>
      <c r="K19" s="33">
        <v>12031.26</v>
      </c>
      <c r="L19" s="33"/>
      <c r="M19" s="33">
        <v>31.69</v>
      </c>
    </row>
    <row r="20" spans="1:13" x14ac:dyDescent="0.2">
      <c r="A20" s="38" t="s">
        <v>36</v>
      </c>
      <c r="B20" s="39"/>
      <c r="C20" s="39"/>
      <c r="D20" s="39"/>
      <c r="E20" s="39"/>
      <c r="F20" s="39"/>
      <c r="G20" s="39"/>
      <c r="H20" s="33">
        <v>918.95</v>
      </c>
      <c r="I20" s="33"/>
      <c r="J20" s="33"/>
      <c r="K20" s="33"/>
      <c r="L20" s="33"/>
      <c r="M20" s="33"/>
    </row>
    <row r="21" spans="1:13" x14ac:dyDescent="0.2">
      <c r="A21" s="38" t="s">
        <v>37</v>
      </c>
      <c r="B21" s="39"/>
      <c r="C21" s="39"/>
      <c r="D21" s="39"/>
      <c r="E21" s="39"/>
      <c r="F21" s="39"/>
      <c r="G21" s="39"/>
      <c r="H21" s="33">
        <v>584.97</v>
      </c>
      <c r="I21" s="33"/>
      <c r="J21" s="33"/>
      <c r="K21" s="33"/>
      <c r="L21" s="33"/>
      <c r="M21" s="33"/>
    </row>
    <row r="22" spans="1:13" x14ac:dyDescent="0.2">
      <c r="A22" s="40" t="s">
        <v>38</v>
      </c>
      <c r="B22" s="39"/>
      <c r="C22" s="39"/>
      <c r="D22" s="39"/>
      <c r="E22" s="39"/>
      <c r="F22" s="39"/>
      <c r="G22" s="39"/>
      <c r="H22" s="36">
        <v>18150.89</v>
      </c>
      <c r="I22" s="33"/>
      <c r="J22" s="33"/>
      <c r="K22" s="33"/>
      <c r="L22" s="33"/>
      <c r="M22" s="36">
        <v>31.69</v>
      </c>
    </row>
    <row r="23" spans="1:13" ht="19.149999999999999" customHeight="1" x14ac:dyDescent="0.2">
      <c r="A23" s="43" t="s">
        <v>39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55.5" x14ac:dyDescent="0.2">
      <c r="A24" s="29" t="s">
        <v>40</v>
      </c>
      <c r="B24" s="30" t="s">
        <v>41</v>
      </c>
      <c r="C24" s="31" t="s">
        <v>42</v>
      </c>
      <c r="D24" s="32" t="s">
        <v>343</v>
      </c>
      <c r="E24" s="33" t="s">
        <v>43</v>
      </c>
      <c r="F24" s="33" t="s">
        <v>44</v>
      </c>
      <c r="G24" s="33">
        <v>3690.05</v>
      </c>
      <c r="H24" s="34">
        <v>2029.74</v>
      </c>
      <c r="I24" s="34">
        <v>296.07</v>
      </c>
      <c r="J24" s="33" t="s">
        <v>45</v>
      </c>
      <c r="K24" s="34">
        <v>1697.43</v>
      </c>
      <c r="L24" s="34">
        <v>76.08</v>
      </c>
      <c r="M24" s="34">
        <v>35</v>
      </c>
    </row>
    <row r="25" spans="1:13" ht="53.25" x14ac:dyDescent="0.2">
      <c r="A25" s="29" t="s">
        <v>46</v>
      </c>
      <c r="B25" s="30" t="s">
        <v>47</v>
      </c>
      <c r="C25" s="31" t="s">
        <v>344</v>
      </c>
      <c r="D25" s="35">
        <v>46</v>
      </c>
      <c r="E25" s="33">
        <v>63.12</v>
      </c>
      <c r="F25" s="33"/>
      <c r="G25" s="33">
        <v>63.12</v>
      </c>
      <c r="H25" s="34">
        <v>2903.52</v>
      </c>
      <c r="I25" s="33"/>
      <c r="J25" s="33"/>
      <c r="K25" s="34">
        <v>2903.52</v>
      </c>
      <c r="L25" s="33"/>
      <c r="M25" s="33"/>
    </row>
    <row r="26" spans="1:13" ht="67.5" x14ac:dyDescent="0.2">
      <c r="A26" s="29" t="s">
        <v>48</v>
      </c>
      <c r="B26" s="30" t="s">
        <v>49</v>
      </c>
      <c r="C26" s="31" t="s">
        <v>50</v>
      </c>
      <c r="D26" s="32" t="s">
        <v>345</v>
      </c>
      <c r="E26" s="33" t="s">
        <v>51</v>
      </c>
      <c r="F26" s="33" t="s">
        <v>52</v>
      </c>
      <c r="G26" s="33">
        <v>17.079999999999998</v>
      </c>
      <c r="H26" s="34">
        <v>745.84</v>
      </c>
      <c r="I26" s="34">
        <v>41.1</v>
      </c>
      <c r="J26" s="33" t="s">
        <v>53</v>
      </c>
      <c r="K26" s="34">
        <v>3.58</v>
      </c>
      <c r="L26" s="34">
        <v>24.19</v>
      </c>
      <c r="M26" s="34">
        <v>5.08</v>
      </c>
    </row>
    <row r="27" spans="1:13" ht="53.25" x14ac:dyDescent="0.2">
      <c r="A27" s="29" t="s">
        <v>54</v>
      </c>
      <c r="B27" s="30" t="s">
        <v>55</v>
      </c>
      <c r="C27" s="31" t="s">
        <v>348</v>
      </c>
      <c r="D27" s="32" t="s">
        <v>346</v>
      </c>
      <c r="E27" s="33">
        <v>108.4</v>
      </c>
      <c r="F27" s="33"/>
      <c r="G27" s="33">
        <v>108.4</v>
      </c>
      <c r="H27" s="34">
        <v>2891.03</v>
      </c>
      <c r="I27" s="33"/>
      <c r="J27" s="33"/>
      <c r="K27" s="34">
        <v>2891.03</v>
      </c>
      <c r="L27" s="33"/>
      <c r="M27" s="33"/>
    </row>
    <row r="28" spans="1:13" ht="79.5" x14ac:dyDescent="0.2">
      <c r="A28" s="29" t="s">
        <v>56</v>
      </c>
      <c r="B28" s="30" t="s">
        <v>57</v>
      </c>
      <c r="C28" s="31" t="s">
        <v>58</v>
      </c>
      <c r="D28" s="32" t="s">
        <v>347</v>
      </c>
      <c r="E28" s="33" t="s">
        <v>59</v>
      </c>
      <c r="F28" s="33" t="s">
        <v>60</v>
      </c>
      <c r="G28" s="33">
        <v>37.619999999999997</v>
      </c>
      <c r="H28" s="34">
        <v>292.54000000000002</v>
      </c>
      <c r="I28" s="34">
        <v>38.69</v>
      </c>
      <c r="J28" s="33" t="s">
        <v>61</v>
      </c>
      <c r="K28" s="34">
        <v>3.95</v>
      </c>
      <c r="L28" s="34">
        <v>38.299999999999997</v>
      </c>
      <c r="M28" s="34">
        <v>4.0199999999999996</v>
      </c>
    </row>
    <row r="29" spans="1:13" ht="87" x14ac:dyDescent="0.2">
      <c r="A29" s="29" t="s">
        <v>62</v>
      </c>
      <c r="B29" s="30" t="s">
        <v>63</v>
      </c>
      <c r="C29" s="31" t="s">
        <v>64</v>
      </c>
      <c r="D29" s="32" t="s">
        <v>347</v>
      </c>
      <c r="E29" s="33" t="s">
        <v>65</v>
      </c>
      <c r="F29" s="33">
        <v>5.84</v>
      </c>
      <c r="G29" s="33"/>
      <c r="H29" s="34">
        <v>0.8</v>
      </c>
      <c r="I29" s="34">
        <v>0.18</v>
      </c>
      <c r="J29" s="34">
        <v>0.62</v>
      </c>
      <c r="K29" s="33"/>
      <c r="L29" s="34">
        <v>0.18</v>
      </c>
      <c r="M29" s="34">
        <v>0.02</v>
      </c>
    </row>
    <row r="30" spans="1:13" ht="72" x14ac:dyDescent="0.2">
      <c r="A30" s="29" t="s">
        <v>66</v>
      </c>
      <c r="B30" s="30" t="s">
        <v>67</v>
      </c>
      <c r="C30" s="31" t="s">
        <v>349</v>
      </c>
      <c r="D30" s="32" t="s">
        <v>350</v>
      </c>
      <c r="E30" s="33">
        <v>459.91</v>
      </c>
      <c r="F30" s="33"/>
      <c r="G30" s="33">
        <v>459.91</v>
      </c>
      <c r="H30" s="34">
        <v>5587.45</v>
      </c>
      <c r="I30" s="33"/>
      <c r="J30" s="33"/>
      <c r="K30" s="34">
        <v>5587.45</v>
      </c>
      <c r="L30" s="33"/>
      <c r="M30" s="33"/>
    </row>
    <row r="31" spans="1:13" ht="91.5" x14ac:dyDescent="0.2">
      <c r="A31" s="29" t="s">
        <v>68</v>
      </c>
      <c r="B31" s="30" t="s">
        <v>69</v>
      </c>
      <c r="C31" s="31" t="s">
        <v>70</v>
      </c>
      <c r="D31" s="32" t="s">
        <v>347</v>
      </c>
      <c r="E31" s="33" t="s">
        <v>71</v>
      </c>
      <c r="F31" s="33" t="s">
        <v>72</v>
      </c>
      <c r="G31" s="33">
        <v>230.67</v>
      </c>
      <c r="H31" s="34">
        <v>313.37</v>
      </c>
      <c r="I31" s="34">
        <v>38.69</v>
      </c>
      <c r="J31" s="33" t="s">
        <v>73</v>
      </c>
      <c r="K31" s="34">
        <v>24.22</v>
      </c>
      <c r="L31" s="34">
        <v>38.299999999999997</v>
      </c>
      <c r="M31" s="34">
        <v>4.0199999999999996</v>
      </c>
    </row>
    <row r="32" spans="1:13" ht="87" x14ac:dyDescent="0.2">
      <c r="A32" s="29" t="s">
        <v>74</v>
      </c>
      <c r="B32" s="30" t="s">
        <v>75</v>
      </c>
      <c r="C32" s="31" t="s">
        <v>76</v>
      </c>
      <c r="D32" s="32" t="s">
        <v>347</v>
      </c>
      <c r="E32" s="33" t="s">
        <v>77</v>
      </c>
      <c r="F32" s="33">
        <v>6.2</v>
      </c>
      <c r="G32" s="33"/>
      <c r="H32" s="34">
        <v>0.83</v>
      </c>
      <c r="I32" s="34">
        <v>0.18</v>
      </c>
      <c r="J32" s="34">
        <v>0.65</v>
      </c>
      <c r="K32" s="33"/>
      <c r="L32" s="34">
        <v>0.18</v>
      </c>
      <c r="M32" s="34">
        <v>0.02</v>
      </c>
    </row>
    <row r="33" spans="1:13" ht="72" x14ac:dyDescent="0.2">
      <c r="A33" s="29" t="s">
        <v>78</v>
      </c>
      <c r="B33" s="30" t="s">
        <v>79</v>
      </c>
      <c r="C33" s="31" t="s">
        <v>352</v>
      </c>
      <c r="D33" s="32" t="s">
        <v>351</v>
      </c>
      <c r="E33" s="33">
        <v>512.4</v>
      </c>
      <c r="F33" s="33"/>
      <c r="G33" s="33">
        <v>512.4</v>
      </c>
      <c r="H33" s="34">
        <v>6497.74</v>
      </c>
      <c r="I33" s="33"/>
      <c r="J33" s="33"/>
      <c r="K33" s="34">
        <v>6497.74</v>
      </c>
      <c r="L33" s="33"/>
      <c r="M33" s="33"/>
    </row>
    <row r="34" spans="1:13" ht="22.5" x14ac:dyDescent="0.2">
      <c r="A34" s="38" t="s">
        <v>34</v>
      </c>
      <c r="B34" s="39"/>
      <c r="C34" s="39"/>
      <c r="D34" s="39"/>
      <c r="E34" s="39"/>
      <c r="F34" s="39"/>
      <c r="G34" s="39"/>
      <c r="H34" s="33">
        <v>21262.86</v>
      </c>
      <c r="I34" s="33">
        <v>414.91</v>
      </c>
      <c r="J34" s="33" t="s">
        <v>80</v>
      </c>
      <c r="K34" s="33">
        <v>19608.919999999998</v>
      </c>
      <c r="L34" s="33"/>
      <c r="M34" s="33">
        <v>48.16</v>
      </c>
    </row>
    <row r="35" spans="1:13" x14ac:dyDescent="0.2">
      <c r="A35" s="38" t="s">
        <v>36</v>
      </c>
      <c r="B35" s="39"/>
      <c r="C35" s="39"/>
      <c r="D35" s="39"/>
      <c r="E35" s="39"/>
      <c r="F35" s="39"/>
      <c r="G35" s="39"/>
      <c r="H35" s="33">
        <v>794.2</v>
      </c>
      <c r="I35" s="33"/>
      <c r="J35" s="33"/>
      <c r="K35" s="33"/>
      <c r="L35" s="33"/>
      <c r="M35" s="33"/>
    </row>
    <row r="36" spans="1:13" x14ac:dyDescent="0.2">
      <c r="A36" s="38" t="s">
        <v>37</v>
      </c>
      <c r="B36" s="39"/>
      <c r="C36" s="39"/>
      <c r="D36" s="39"/>
      <c r="E36" s="39"/>
      <c r="F36" s="39"/>
      <c r="G36" s="39"/>
      <c r="H36" s="33">
        <v>506.37</v>
      </c>
      <c r="I36" s="33"/>
      <c r="J36" s="33"/>
      <c r="K36" s="33"/>
      <c r="L36" s="33"/>
      <c r="M36" s="33"/>
    </row>
    <row r="37" spans="1:13" x14ac:dyDescent="0.2">
      <c r="A37" s="40" t="s">
        <v>81</v>
      </c>
      <c r="B37" s="39"/>
      <c r="C37" s="39"/>
      <c r="D37" s="39"/>
      <c r="E37" s="39"/>
      <c r="F37" s="39"/>
      <c r="G37" s="39"/>
      <c r="H37" s="36">
        <v>22563.43</v>
      </c>
      <c r="I37" s="33"/>
      <c r="J37" s="33"/>
      <c r="K37" s="33"/>
      <c r="L37" s="33"/>
      <c r="M37" s="36">
        <v>48.16</v>
      </c>
    </row>
    <row r="38" spans="1:13" ht="19.149999999999999" customHeight="1" x14ac:dyDescent="0.2">
      <c r="A38" s="43" t="s">
        <v>82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9.149999999999999" customHeight="1" x14ac:dyDescent="0.2">
      <c r="A39" s="38" t="s">
        <v>83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55.5" x14ac:dyDescent="0.2">
      <c r="A40" s="29" t="s">
        <v>84</v>
      </c>
      <c r="B40" s="30" t="s">
        <v>41</v>
      </c>
      <c r="C40" s="31" t="s">
        <v>85</v>
      </c>
      <c r="D40" s="32" t="s">
        <v>353</v>
      </c>
      <c r="E40" s="33" t="s">
        <v>43</v>
      </c>
      <c r="F40" s="33" t="s">
        <v>44</v>
      </c>
      <c r="G40" s="33">
        <v>3690.05</v>
      </c>
      <c r="H40" s="34">
        <v>1191.3699999999999</v>
      </c>
      <c r="I40" s="34">
        <v>173.78</v>
      </c>
      <c r="J40" s="33" t="s">
        <v>86</v>
      </c>
      <c r="K40" s="34">
        <v>996.32</v>
      </c>
      <c r="L40" s="34">
        <v>76.08</v>
      </c>
      <c r="M40" s="34">
        <v>20.54</v>
      </c>
    </row>
    <row r="41" spans="1:13" ht="53.25" x14ac:dyDescent="0.2">
      <c r="A41" s="29" t="s">
        <v>87</v>
      </c>
      <c r="B41" s="30" t="s">
        <v>88</v>
      </c>
      <c r="C41" s="31" t="s">
        <v>354</v>
      </c>
      <c r="D41" s="35">
        <v>27</v>
      </c>
      <c r="E41" s="33">
        <v>22.36</v>
      </c>
      <c r="F41" s="33"/>
      <c r="G41" s="33">
        <v>22.36</v>
      </c>
      <c r="H41" s="34">
        <v>603.72</v>
      </c>
      <c r="I41" s="33"/>
      <c r="J41" s="33"/>
      <c r="K41" s="34">
        <v>603.72</v>
      </c>
      <c r="L41" s="33"/>
      <c r="M41" s="33"/>
    </row>
    <row r="42" spans="1:13" ht="19.149999999999999" customHeight="1" x14ac:dyDescent="0.2">
      <c r="A42" s="38" t="s">
        <v>89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72" x14ac:dyDescent="0.2">
      <c r="A43" s="29" t="s">
        <v>90</v>
      </c>
      <c r="B43" s="30" t="s">
        <v>92</v>
      </c>
      <c r="C43" s="31" t="s">
        <v>91</v>
      </c>
      <c r="D43" s="32" t="s">
        <v>355</v>
      </c>
      <c r="E43" s="33" t="s">
        <v>93</v>
      </c>
      <c r="F43" s="33" t="s">
        <v>94</v>
      </c>
      <c r="G43" s="33">
        <v>0.37</v>
      </c>
      <c r="H43" s="34">
        <v>525.61</v>
      </c>
      <c r="I43" s="34">
        <v>208.22</v>
      </c>
      <c r="J43" s="33" t="s">
        <v>95</v>
      </c>
      <c r="K43" s="34">
        <v>2.33</v>
      </c>
      <c r="L43" s="34">
        <v>3.73</v>
      </c>
      <c r="M43" s="34">
        <v>23.5</v>
      </c>
    </row>
    <row r="44" spans="1:13" ht="53.25" x14ac:dyDescent="0.2">
      <c r="A44" s="29" t="s">
        <v>96</v>
      </c>
      <c r="B44" s="30" t="s">
        <v>97</v>
      </c>
      <c r="C44" s="31" t="s">
        <v>358</v>
      </c>
      <c r="D44" s="32" t="s">
        <v>356</v>
      </c>
      <c r="E44" s="33">
        <v>146.9</v>
      </c>
      <c r="F44" s="33"/>
      <c r="G44" s="33">
        <v>146.9</v>
      </c>
      <c r="H44" s="34">
        <v>1175.3499999999999</v>
      </c>
      <c r="I44" s="33"/>
      <c r="J44" s="33"/>
      <c r="K44" s="34">
        <v>1175.3499999999999</v>
      </c>
      <c r="L44" s="33"/>
      <c r="M44" s="33"/>
    </row>
    <row r="45" spans="1:13" ht="80.25" customHeight="1" x14ac:dyDescent="0.2">
      <c r="A45" s="29" t="s">
        <v>98</v>
      </c>
      <c r="B45" s="30" t="s">
        <v>99</v>
      </c>
      <c r="C45" s="31" t="s">
        <v>100</v>
      </c>
      <c r="D45" s="32" t="s">
        <v>357</v>
      </c>
      <c r="E45" s="33" t="s">
        <v>101</v>
      </c>
      <c r="F45" s="33" t="s">
        <v>102</v>
      </c>
      <c r="G45" s="33">
        <v>101.4</v>
      </c>
      <c r="H45" s="34">
        <v>188.44</v>
      </c>
      <c r="I45" s="34">
        <v>88.49</v>
      </c>
      <c r="J45" s="33" t="s">
        <v>103</v>
      </c>
      <c r="K45" s="34">
        <v>63.88</v>
      </c>
      <c r="L45" s="34">
        <v>15.12</v>
      </c>
      <c r="M45" s="34">
        <v>9.5299999999999994</v>
      </c>
    </row>
    <row r="46" spans="1:13" ht="87" x14ac:dyDescent="0.2">
      <c r="A46" s="29" t="s">
        <v>104</v>
      </c>
      <c r="B46" s="30" t="s">
        <v>105</v>
      </c>
      <c r="C46" s="31" t="s">
        <v>106</v>
      </c>
      <c r="D46" s="32" t="s">
        <v>357</v>
      </c>
      <c r="E46" s="33" t="s">
        <v>107</v>
      </c>
      <c r="F46" s="33">
        <v>33.6</v>
      </c>
      <c r="G46" s="33"/>
      <c r="H46" s="34">
        <v>75.47</v>
      </c>
      <c r="I46" s="34">
        <v>54.31</v>
      </c>
      <c r="J46" s="34">
        <v>21.16</v>
      </c>
      <c r="K46" s="33"/>
      <c r="L46" s="34">
        <v>9.2799999999999994</v>
      </c>
      <c r="M46" s="34">
        <v>5.85</v>
      </c>
    </row>
    <row r="47" spans="1:13" ht="72" x14ac:dyDescent="0.2">
      <c r="A47" s="29" t="s">
        <v>108</v>
      </c>
      <c r="B47" s="30" t="s">
        <v>79</v>
      </c>
      <c r="C47" s="31" t="s">
        <v>360</v>
      </c>
      <c r="D47" s="32" t="s">
        <v>359</v>
      </c>
      <c r="E47" s="33">
        <v>512.4</v>
      </c>
      <c r="F47" s="33"/>
      <c r="G47" s="33">
        <v>512.4</v>
      </c>
      <c r="H47" s="34">
        <v>3867.08</v>
      </c>
      <c r="I47" s="33"/>
      <c r="J47" s="33"/>
      <c r="K47" s="34">
        <v>3867.08</v>
      </c>
      <c r="L47" s="33"/>
      <c r="M47" s="33"/>
    </row>
    <row r="48" spans="1:13" ht="19.149999999999999" customHeight="1" x14ac:dyDescent="0.2">
      <c r="A48" s="38" t="s">
        <v>109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36" x14ac:dyDescent="0.2">
      <c r="A49" s="29" t="s">
        <v>110</v>
      </c>
      <c r="B49" s="30" t="s">
        <v>111</v>
      </c>
      <c r="C49" s="31" t="s">
        <v>112</v>
      </c>
      <c r="D49" s="35">
        <v>1</v>
      </c>
      <c r="E49" s="33" t="s">
        <v>361</v>
      </c>
      <c r="F49" s="33"/>
      <c r="G49" s="33" t="s">
        <v>362</v>
      </c>
      <c r="H49" s="34">
        <v>6461.77</v>
      </c>
      <c r="I49" s="33"/>
      <c r="J49" s="33"/>
      <c r="K49" s="34">
        <v>6461.77</v>
      </c>
      <c r="L49" s="33"/>
      <c r="M49" s="33"/>
    </row>
    <row r="50" spans="1:13" ht="79.5" x14ac:dyDescent="0.2">
      <c r="A50" s="29" t="s">
        <v>113</v>
      </c>
      <c r="B50" s="30" t="s">
        <v>114</v>
      </c>
      <c r="C50" s="31" t="s">
        <v>115</v>
      </c>
      <c r="D50" s="35">
        <v>1</v>
      </c>
      <c r="E50" s="33">
        <v>8.36</v>
      </c>
      <c r="F50" s="33">
        <v>8.36</v>
      </c>
      <c r="G50" s="33"/>
      <c r="H50" s="34">
        <v>8.36</v>
      </c>
      <c r="I50" s="33"/>
      <c r="J50" s="34">
        <v>8.36</v>
      </c>
      <c r="K50" s="33"/>
      <c r="L50" s="33"/>
      <c r="M50" s="33"/>
    </row>
    <row r="51" spans="1:13" ht="79.5" x14ac:dyDescent="0.2">
      <c r="A51" s="29" t="s">
        <v>116</v>
      </c>
      <c r="B51" s="30" t="s">
        <v>117</v>
      </c>
      <c r="C51" s="31" t="s">
        <v>118</v>
      </c>
      <c r="D51" s="35">
        <v>1</v>
      </c>
      <c r="E51" s="33">
        <v>10.1</v>
      </c>
      <c r="F51" s="33">
        <v>10.1</v>
      </c>
      <c r="G51" s="33"/>
      <c r="H51" s="34">
        <v>10.1</v>
      </c>
      <c r="I51" s="33"/>
      <c r="J51" s="34">
        <v>10.1</v>
      </c>
      <c r="K51" s="33"/>
      <c r="L51" s="33"/>
      <c r="M51" s="33"/>
    </row>
    <row r="52" spans="1:13" ht="79.5" x14ac:dyDescent="0.2">
      <c r="A52" s="29" t="s">
        <v>119</v>
      </c>
      <c r="B52" s="30" t="s">
        <v>120</v>
      </c>
      <c r="C52" s="31" t="s">
        <v>121</v>
      </c>
      <c r="D52" s="35">
        <v>1</v>
      </c>
      <c r="E52" s="33">
        <v>8.36</v>
      </c>
      <c r="F52" s="33">
        <v>8.36</v>
      </c>
      <c r="G52" s="33"/>
      <c r="H52" s="34">
        <v>8.36</v>
      </c>
      <c r="I52" s="33"/>
      <c r="J52" s="34">
        <v>8.36</v>
      </c>
      <c r="K52" s="33"/>
      <c r="L52" s="33"/>
      <c r="M52" s="33"/>
    </row>
    <row r="53" spans="1:13" ht="99" x14ac:dyDescent="0.2">
      <c r="A53" s="29" t="s">
        <v>122</v>
      </c>
      <c r="B53" s="30" t="s">
        <v>124</v>
      </c>
      <c r="C53" s="31" t="s">
        <v>123</v>
      </c>
      <c r="D53" s="35">
        <v>1</v>
      </c>
      <c r="E53" s="33" t="s">
        <v>125</v>
      </c>
      <c r="F53" s="33" t="s">
        <v>126</v>
      </c>
      <c r="G53" s="33">
        <v>83.58</v>
      </c>
      <c r="H53" s="34">
        <v>617</v>
      </c>
      <c r="I53" s="34">
        <v>331.4</v>
      </c>
      <c r="J53" s="33" t="s">
        <v>126</v>
      </c>
      <c r="K53" s="34">
        <v>83.58</v>
      </c>
      <c r="L53" s="34">
        <v>36.1</v>
      </c>
      <c r="M53" s="34">
        <v>36.1</v>
      </c>
    </row>
    <row r="54" spans="1:13" ht="22.5" x14ac:dyDescent="0.2">
      <c r="A54" s="38" t="s">
        <v>34</v>
      </c>
      <c r="B54" s="39"/>
      <c r="C54" s="39"/>
      <c r="D54" s="39"/>
      <c r="E54" s="39"/>
      <c r="F54" s="39"/>
      <c r="G54" s="39"/>
      <c r="H54" s="33">
        <v>14732.63</v>
      </c>
      <c r="I54" s="33">
        <v>856.2</v>
      </c>
      <c r="J54" s="33" t="s">
        <v>127</v>
      </c>
      <c r="K54" s="33">
        <v>13254.03</v>
      </c>
      <c r="L54" s="33"/>
      <c r="M54" s="33">
        <v>95.52</v>
      </c>
    </row>
    <row r="55" spans="1:13" x14ac:dyDescent="0.2">
      <c r="A55" s="38" t="s">
        <v>36</v>
      </c>
      <c r="B55" s="39"/>
      <c r="C55" s="39"/>
      <c r="D55" s="39"/>
      <c r="E55" s="39"/>
      <c r="F55" s="39"/>
      <c r="G55" s="39"/>
      <c r="H55" s="33">
        <v>1086.5999999999999</v>
      </c>
      <c r="I55" s="33"/>
      <c r="J55" s="33"/>
      <c r="K55" s="33"/>
      <c r="L55" s="33"/>
      <c r="M55" s="33"/>
    </row>
    <row r="56" spans="1:13" x14ac:dyDescent="0.2">
      <c r="A56" s="38" t="s">
        <v>37</v>
      </c>
      <c r="B56" s="39"/>
      <c r="C56" s="39"/>
      <c r="D56" s="39"/>
      <c r="E56" s="39"/>
      <c r="F56" s="39"/>
      <c r="G56" s="39"/>
      <c r="H56" s="33">
        <v>697.94</v>
      </c>
      <c r="I56" s="33"/>
      <c r="J56" s="33"/>
      <c r="K56" s="33"/>
      <c r="L56" s="33"/>
      <c r="M56" s="33"/>
    </row>
    <row r="57" spans="1:13" x14ac:dyDescent="0.2">
      <c r="A57" s="40" t="s">
        <v>128</v>
      </c>
      <c r="B57" s="39"/>
      <c r="C57" s="39"/>
      <c r="D57" s="39"/>
      <c r="E57" s="39"/>
      <c r="F57" s="39"/>
      <c r="G57" s="39"/>
      <c r="H57" s="36">
        <v>16517.169999999998</v>
      </c>
      <c r="I57" s="33"/>
      <c r="J57" s="33"/>
      <c r="K57" s="33"/>
      <c r="L57" s="33"/>
      <c r="M57" s="36">
        <v>95.52</v>
      </c>
    </row>
    <row r="58" spans="1:13" ht="19.149999999999999" customHeight="1" x14ac:dyDescent="0.2">
      <c r="A58" s="43" t="s">
        <v>129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ht="89.25" x14ac:dyDescent="0.2">
      <c r="A59" s="29" t="s">
        <v>130</v>
      </c>
      <c r="B59" s="30" t="s">
        <v>131</v>
      </c>
      <c r="C59" s="31" t="s">
        <v>132</v>
      </c>
      <c r="D59" s="32" t="s">
        <v>363</v>
      </c>
      <c r="E59" s="33" t="s">
        <v>133</v>
      </c>
      <c r="F59" s="33"/>
      <c r="G59" s="33"/>
      <c r="H59" s="34">
        <v>184.21</v>
      </c>
      <c r="I59" s="34">
        <v>184.21</v>
      </c>
      <c r="J59" s="33"/>
      <c r="K59" s="33"/>
      <c r="L59" s="34">
        <v>40</v>
      </c>
      <c r="M59" s="34">
        <v>23.2</v>
      </c>
    </row>
    <row r="60" spans="1:13" ht="89.25" x14ac:dyDescent="0.2">
      <c r="A60" s="29" t="s">
        <v>134</v>
      </c>
      <c r="B60" s="30" t="s">
        <v>135</v>
      </c>
      <c r="C60" s="31" t="s">
        <v>136</v>
      </c>
      <c r="D60" s="32">
        <f>-0.58</f>
        <v>-0.57999999999999996</v>
      </c>
      <c r="E60" s="33" t="s">
        <v>137</v>
      </c>
      <c r="F60" s="33"/>
      <c r="G60" s="33"/>
      <c r="H60" s="34">
        <v>-25.19</v>
      </c>
      <c r="I60" s="34">
        <v>-25.19</v>
      </c>
      <c r="J60" s="33"/>
      <c r="K60" s="33"/>
      <c r="L60" s="34">
        <v>5.47</v>
      </c>
      <c r="M60" s="34">
        <v>-3.17</v>
      </c>
    </row>
    <row r="61" spans="1:13" ht="53.25" x14ac:dyDescent="0.2">
      <c r="A61" s="29" t="s">
        <v>138</v>
      </c>
      <c r="B61" s="30" t="s">
        <v>139</v>
      </c>
      <c r="C61" s="31" t="s">
        <v>140</v>
      </c>
      <c r="D61" s="32" t="s">
        <v>364</v>
      </c>
      <c r="E61" s="33">
        <v>366.1</v>
      </c>
      <c r="F61" s="33"/>
      <c r="G61" s="33">
        <v>366.1</v>
      </c>
      <c r="H61" s="34">
        <v>2123.38</v>
      </c>
      <c r="I61" s="33"/>
      <c r="J61" s="33"/>
      <c r="K61" s="34">
        <v>2123.38</v>
      </c>
      <c r="L61" s="33"/>
      <c r="M61" s="33"/>
    </row>
    <row r="62" spans="1:13" ht="55.5" x14ac:dyDescent="0.2">
      <c r="A62" s="29" t="s">
        <v>141</v>
      </c>
      <c r="B62" s="30" t="s">
        <v>142</v>
      </c>
      <c r="C62" s="31" t="s">
        <v>143</v>
      </c>
      <c r="D62" s="32" t="s">
        <v>363</v>
      </c>
      <c r="E62" s="33" t="s">
        <v>144</v>
      </c>
      <c r="F62" s="33" t="s">
        <v>145</v>
      </c>
      <c r="G62" s="33">
        <v>24.4</v>
      </c>
      <c r="H62" s="34">
        <v>218.36</v>
      </c>
      <c r="I62" s="34">
        <v>29.39</v>
      </c>
      <c r="J62" s="33" t="s">
        <v>146</v>
      </c>
      <c r="K62" s="34">
        <v>14.16</v>
      </c>
      <c r="L62" s="34">
        <v>5.99</v>
      </c>
      <c r="M62" s="34">
        <v>3.47</v>
      </c>
    </row>
    <row r="63" spans="1:13" ht="53.25" x14ac:dyDescent="0.2">
      <c r="A63" s="29" t="s">
        <v>147</v>
      </c>
      <c r="B63" s="30" t="s">
        <v>148</v>
      </c>
      <c r="C63" s="31" t="s">
        <v>149</v>
      </c>
      <c r="D63" s="35">
        <v>1.1599999999999999</v>
      </c>
      <c r="E63" s="33">
        <v>146.25</v>
      </c>
      <c r="F63" s="33"/>
      <c r="G63" s="33">
        <v>146.25</v>
      </c>
      <c r="H63" s="34">
        <v>169.65</v>
      </c>
      <c r="I63" s="33"/>
      <c r="J63" s="33"/>
      <c r="K63" s="34">
        <v>169.65</v>
      </c>
      <c r="L63" s="33"/>
      <c r="M63" s="33"/>
    </row>
    <row r="64" spans="1:13" ht="22.5" x14ac:dyDescent="0.2">
      <c r="A64" s="38" t="s">
        <v>34</v>
      </c>
      <c r="B64" s="39"/>
      <c r="C64" s="39"/>
      <c r="D64" s="39"/>
      <c r="E64" s="39"/>
      <c r="F64" s="39"/>
      <c r="G64" s="39"/>
      <c r="H64" s="33">
        <v>2670.41</v>
      </c>
      <c r="I64" s="33">
        <v>188.41</v>
      </c>
      <c r="J64" s="33" t="s">
        <v>146</v>
      </c>
      <c r="K64" s="33">
        <v>2307.19</v>
      </c>
      <c r="L64" s="33"/>
      <c r="M64" s="33">
        <v>23.5</v>
      </c>
    </row>
    <row r="65" spans="1:13" x14ac:dyDescent="0.2">
      <c r="A65" s="38" t="s">
        <v>36</v>
      </c>
      <c r="B65" s="39"/>
      <c r="C65" s="39"/>
      <c r="D65" s="39"/>
      <c r="E65" s="39"/>
      <c r="F65" s="39"/>
      <c r="G65" s="39"/>
      <c r="H65" s="33">
        <v>250.28</v>
      </c>
      <c r="I65" s="33"/>
      <c r="J65" s="33"/>
      <c r="K65" s="33"/>
      <c r="L65" s="33"/>
      <c r="M65" s="33"/>
    </row>
    <row r="66" spans="1:13" x14ac:dyDescent="0.2">
      <c r="A66" s="38" t="s">
        <v>37</v>
      </c>
      <c r="B66" s="39"/>
      <c r="C66" s="39"/>
      <c r="D66" s="39"/>
      <c r="E66" s="39"/>
      <c r="F66" s="39"/>
      <c r="G66" s="39"/>
      <c r="H66" s="33">
        <v>186.16</v>
      </c>
      <c r="I66" s="33"/>
      <c r="J66" s="33"/>
      <c r="K66" s="33"/>
      <c r="L66" s="33"/>
      <c r="M66" s="33"/>
    </row>
    <row r="67" spans="1:13" x14ac:dyDescent="0.2">
      <c r="A67" s="40" t="s">
        <v>150</v>
      </c>
      <c r="B67" s="39"/>
      <c r="C67" s="39"/>
      <c r="D67" s="39"/>
      <c r="E67" s="39"/>
      <c r="F67" s="39"/>
      <c r="G67" s="39"/>
      <c r="H67" s="36">
        <v>3106.85</v>
      </c>
      <c r="I67" s="33"/>
      <c r="J67" s="33"/>
      <c r="K67" s="33"/>
      <c r="L67" s="33"/>
      <c r="M67" s="36">
        <v>23.5</v>
      </c>
    </row>
    <row r="68" spans="1:13" ht="19.149999999999999" customHeight="1" x14ac:dyDescent="0.2">
      <c r="A68" s="43" t="s">
        <v>151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ht="19.149999999999999" customHeight="1" x14ac:dyDescent="0.2">
      <c r="A69" s="38" t="s">
        <v>83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ht="55.5" x14ac:dyDescent="0.2">
      <c r="A70" s="29" t="s">
        <v>152</v>
      </c>
      <c r="B70" s="30" t="s">
        <v>41</v>
      </c>
      <c r="C70" s="31" t="s">
        <v>153</v>
      </c>
      <c r="D70" s="32" t="s">
        <v>365</v>
      </c>
      <c r="E70" s="33" t="s">
        <v>43</v>
      </c>
      <c r="F70" s="33" t="s">
        <v>44</v>
      </c>
      <c r="G70" s="33">
        <v>3690.05</v>
      </c>
      <c r="H70" s="34">
        <v>2206.2399999999998</v>
      </c>
      <c r="I70" s="34">
        <v>321.82</v>
      </c>
      <c r="J70" s="33" t="s">
        <v>154</v>
      </c>
      <c r="K70" s="34">
        <v>1845.03</v>
      </c>
      <c r="L70" s="34">
        <v>76.08</v>
      </c>
      <c r="M70" s="34">
        <v>38.04</v>
      </c>
    </row>
    <row r="71" spans="1:13" ht="53.25" x14ac:dyDescent="0.2">
      <c r="A71" s="29" t="s">
        <v>155</v>
      </c>
      <c r="B71" s="30" t="s">
        <v>88</v>
      </c>
      <c r="C71" s="31" t="s">
        <v>366</v>
      </c>
      <c r="D71" s="35">
        <v>50</v>
      </c>
      <c r="E71" s="33">
        <v>22.36</v>
      </c>
      <c r="F71" s="33"/>
      <c r="G71" s="33">
        <v>22.36</v>
      </c>
      <c r="H71" s="34">
        <v>1118</v>
      </c>
      <c r="I71" s="33"/>
      <c r="J71" s="33"/>
      <c r="K71" s="34">
        <v>1118</v>
      </c>
      <c r="L71" s="33"/>
      <c r="M71" s="33"/>
    </row>
    <row r="72" spans="1:13" ht="19.149999999999999" customHeight="1" x14ac:dyDescent="0.2">
      <c r="A72" s="38" t="s">
        <v>89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ht="72" x14ac:dyDescent="0.2">
      <c r="A73" s="29" t="s">
        <v>156</v>
      </c>
      <c r="B73" s="30" t="s">
        <v>92</v>
      </c>
      <c r="C73" s="31" t="s">
        <v>157</v>
      </c>
      <c r="D73" s="32" t="s">
        <v>367</v>
      </c>
      <c r="E73" s="33" t="s">
        <v>93</v>
      </c>
      <c r="F73" s="33" t="s">
        <v>94</v>
      </c>
      <c r="G73" s="33">
        <v>0.37</v>
      </c>
      <c r="H73" s="34">
        <v>250.29</v>
      </c>
      <c r="I73" s="34">
        <v>99.15</v>
      </c>
      <c r="J73" s="33" t="s">
        <v>158</v>
      </c>
      <c r="K73" s="34">
        <v>1.1100000000000001</v>
      </c>
      <c r="L73" s="34">
        <v>3.73</v>
      </c>
      <c r="M73" s="34">
        <v>11.19</v>
      </c>
    </row>
    <row r="74" spans="1:13" ht="53.25" x14ac:dyDescent="0.2">
      <c r="A74" s="29" t="s">
        <v>159</v>
      </c>
      <c r="B74" s="30" t="s">
        <v>97</v>
      </c>
      <c r="C74" s="31" t="s">
        <v>358</v>
      </c>
      <c r="D74" s="32" t="s">
        <v>368</v>
      </c>
      <c r="E74" s="33">
        <v>146.9</v>
      </c>
      <c r="F74" s="33"/>
      <c r="G74" s="33">
        <v>146.9</v>
      </c>
      <c r="H74" s="34">
        <v>559.69000000000005</v>
      </c>
      <c r="I74" s="33"/>
      <c r="J74" s="33"/>
      <c r="K74" s="34">
        <v>559.69000000000005</v>
      </c>
      <c r="L74" s="33"/>
      <c r="M74" s="33"/>
    </row>
    <row r="75" spans="1:13" ht="80.25" customHeight="1" x14ac:dyDescent="0.2">
      <c r="A75" s="29" t="s">
        <v>160</v>
      </c>
      <c r="B75" s="30" t="s">
        <v>99</v>
      </c>
      <c r="C75" s="31" t="s">
        <v>161</v>
      </c>
      <c r="D75" s="32" t="s">
        <v>369</v>
      </c>
      <c r="E75" s="33" t="s">
        <v>101</v>
      </c>
      <c r="F75" s="33" t="s">
        <v>102</v>
      </c>
      <c r="G75" s="33">
        <v>101.4</v>
      </c>
      <c r="H75" s="34">
        <v>89.73</v>
      </c>
      <c r="I75" s="34">
        <v>42.14</v>
      </c>
      <c r="J75" s="33" t="s">
        <v>162</v>
      </c>
      <c r="K75" s="34">
        <v>30.41</v>
      </c>
      <c r="L75" s="34">
        <v>15.12</v>
      </c>
      <c r="M75" s="34">
        <v>4.54</v>
      </c>
    </row>
    <row r="76" spans="1:13" ht="87" x14ac:dyDescent="0.2">
      <c r="A76" s="29" t="s">
        <v>163</v>
      </c>
      <c r="B76" s="30" t="s">
        <v>105</v>
      </c>
      <c r="C76" s="31" t="s">
        <v>164</v>
      </c>
      <c r="D76" s="32" t="s">
        <v>369</v>
      </c>
      <c r="E76" s="33" t="s">
        <v>107</v>
      </c>
      <c r="F76" s="33">
        <v>33.6</v>
      </c>
      <c r="G76" s="33"/>
      <c r="H76" s="34">
        <v>35.94</v>
      </c>
      <c r="I76" s="34">
        <v>25.86</v>
      </c>
      <c r="J76" s="34">
        <v>10.08</v>
      </c>
      <c r="K76" s="33"/>
      <c r="L76" s="34">
        <v>9.2799999999999994</v>
      </c>
      <c r="M76" s="34">
        <v>2.78</v>
      </c>
    </row>
    <row r="77" spans="1:13" ht="72" x14ac:dyDescent="0.2">
      <c r="A77" s="29" t="s">
        <v>165</v>
      </c>
      <c r="B77" s="30" t="s">
        <v>79</v>
      </c>
      <c r="C77" s="31" t="s">
        <v>360</v>
      </c>
      <c r="D77" s="32" t="s">
        <v>370</v>
      </c>
      <c r="E77" s="33">
        <v>512.4</v>
      </c>
      <c r="F77" s="33"/>
      <c r="G77" s="33">
        <v>512.4</v>
      </c>
      <c r="H77" s="34">
        <v>1841.57</v>
      </c>
      <c r="I77" s="33"/>
      <c r="J77" s="33"/>
      <c r="K77" s="34">
        <v>1841.57</v>
      </c>
      <c r="L77" s="33"/>
      <c r="M77" s="33"/>
    </row>
    <row r="78" spans="1:13" ht="19.149999999999999" customHeight="1" x14ac:dyDescent="0.2">
      <c r="A78" s="38" t="s">
        <v>166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ht="72" x14ac:dyDescent="0.2">
      <c r="A79" s="29" t="s">
        <v>167</v>
      </c>
      <c r="B79" s="30" t="s">
        <v>169</v>
      </c>
      <c r="C79" s="31" t="s">
        <v>168</v>
      </c>
      <c r="D79" s="32" t="s">
        <v>371</v>
      </c>
      <c r="E79" s="33" t="s">
        <v>170</v>
      </c>
      <c r="F79" s="33" t="s">
        <v>171</v>
      </c>
      <c r="G79" s="33">
        <v>644.94000000000005</v>
      </c>
      <c r="H79" s="34">
        <v>127.76</v>
      </c>
      <c r="I79" s="34">
        <v>56.32</v>
      </c>
      <c r="J79" s="34">
        <v>62.41</v>
      </c>
      <c r="K79" s="34">
        <v>9.0299999999999994</v>
      </c>
      <c r="L79" s="34">
        <v>372.86</v>
      </c>
      <c r="M79" s="34">
        <v>5.22</v>
      </c>
    </row>
    <row r="80" spans="1:13" ht="60" x14ac:dyDescent="0.2">
      <c r="A80" s="29" t="s">
        <v>172</v>
      </c>
      <c r="B80" s="30" t="s">
        <v>173</v>
      </c>
      <c r="C80" s="31" t="s">
        <v>372</v>
      </c>
      <c r="D80" s="35">
        <v>76</v>
      </c>
      <c r="E80" s="33">
        <v>18.829999999999998</v>
      </c>
      <c r="F80" s="33"/>
      <c r="G80" s="33">
        <v>18.829999999999998</v>
      </c>
      <c r="H80" s="34">
        <v>1431.08</v>
      </c>
      <c r="I80" s="33"/>
      <c r="J80" s="33"/>
      <c r="K80" s="34">
        <v>1431.08</v>
      </c>
      <c r="L80" s="33"/>
      <c r="M80" s="33"/>
    </row>
    <row r="81" spans="1:13" ht="60" x14ac:dyDescent="0.2">
      <c r="A81" s="29" t="s">
        <v>174</v>
      </c>
      <c r="B81" s="30" t="s">
        <v>175</v>
      </c>
      <c r="C81" s="31" t="s">
        <v>176</v>
      </c>
      <c r="D81" s="35">
        <v>8</v>
      </c>
      <c r="E81" s="33">
        <v>4.5</v>
      </c>
      <c r="F81" s="33"/>
      <c r="G81" s="33">
        <v>4.5</v>
      </c>
      <c r="H81" s="34">
        <v>36</v>
      </c>
      <c r="I81" s="33"/>
      <c r="J81" s="33"/>
      <c r="K81" s="34">
        <v>36</v>
      </c>
      <c r="L81" s="33"/>
      <c r="M81" s="33"/>
    </row>
    <row r="82" spans="1:13" ht="72" x14ac:dyDescent="0.2">
      <c r="A82" s="29" t="s">
        <v>177</v>
      </c>
      <c r="B82" s="30" t="s">
        <v>179</v>
      </c>
      <c r="C82" s="31" t="s">
        <v>178</v>
      </c>
      <c r="D82" s="32" t="s">
        <v>414</v>
      </c>
      <c r="E82" s="33" t="s">
        <v>180</v>
      </c>
      <c r="F82" s="33"/>
      <c r="G82" s="33"/>
      <c r="H82" s="34">
        <v>2.93</v>
      </c>
      <c r="I82" s="34">
        <v>2.93</v>
      </c>
      <c r="J82" s="33"/>
      <c r="K82" s="33"/>
      <c r="L82" s="34">
        <v>1.98</v>
      </c>
      <c r="M82" s="34">
        <v>0.38</v>
      </c>
    </row>
    <row r="83" spans="1:13" ht="67.5" x14ac:dyDescent="0.2">
      <c r="A83" s="29" t="s">
        <v>181</v>
      </c>
      <c r="B83" s="30" t="s">
        <v>182</v>
      </c>
      <c r="C83" s="31" t="s">
        <v>183</v>
      </c>
      <c r="D83" s="35">
        <v>0.14000000000000001</v>
      </c>
      <c r="E83" s="33" t="s">
        <v>184</v>
      </c>
      <c r="F83" s="33" t="s">
        <v>185</v>
      </c>
      <c r="G83" s="33">
        <v>101.7</v>
      </c>
      <c r="H83" s="34">
        <v>105.61</v>
      </c>
      <c r="I83" s="34">
        <v>51.53</v>
      </c>
      <c r="J83" s="33" t="s">
        <v>186</v>
      </c>
      <c r="K83" s="34">
        <v>14.24</v>
      </c>
      <c r="L83" s="34">
        <v>38.26</v>
      </c>
      <c r="M83" s="34">
        <v>5.36</v>
      </c>
    </row>
    <row r="84" spans="1:13" ht="72" x14ac:dyDescent="0.2">
      <c r="A84" s="29" t="s">
        <v>187</v>
      </c>
      <c r="B84" s="30" t="s">
        <v>189</v>
      </c>
      <c r="C84" s="31" t="s">
        <v>188</v>
      </c>
      <c r="D84" s="32" t="s">
        <v>415</v>
      </c>
      <c r="E84" s="33" t="s">
        <v>190</v>
      </c>
      <c r="F84" s="33" t="s">
        <v>191</v>
      </c>
      <c r="G84" s="33">
        <v>905.49</v>
      </c>
      <c r="H84" s="34">
        <v>19.489999999999998</v>
      </c>
      <c r="I84" s="34">
        <v>7.02</v>
      </c>
      <c r="J84" s="33" t="s">
        <v>192</v>
      </c>
      <c r="K84" s="34">
        <v>4.53</v>
      </c>
      <c r="L84" s="34">
        <v>180</v>
      </c>
      <c r="M84" s="34">
        <v>0.9</v>
      </c>
    </row>
    <row r="85" spans="1:13" ht="53.25" x14ac:dyDescent="0.2">
      <c r="A85" s="29" t="s">
        <v>193</v>
      </c>
      <c r="B85" s="30" t="s">
        <v>194</v>
      </c>
      <c r="C85" s="31" t="s">
        <v>373</v>
      </c>
      <c r="D85" s="35">
        <v>0.51</v>
      </c>
      <c r="E85" s="33">
        <v>560</v>
      </c>
      <c r="F85" s="33"/>
      <c r="G85" s="33">
        <v>560</v>
      </c>
      <c r="H85" s="34">
        <v>285.60000000000002</v>
      </c>
      <c r="I85" s="33"/>
      <c r="J85" s="33"/>
      <c r="K85" s="34">
        <v>285.60000000000002</v>
      </c>
      <c r="L85" s="33"/>
      <c r="M85" s="33"/>
    </row>
    <row r="86" spans="1:13" ht="55.5" x14ac:dyDescent="0.2">
      <c r="A86" s="29" t="s">
        <v>195</v>
      </c>
      <c r="B86" s="30" t="s">
        <v>196</v>
      </c>
      <c r="C86" s="31" t="s">
        <v>374</v>
      </c>
      <c r="D86" s="32" t="s">
        <v>375</v>
      </c>
      <c r="E86" s="33" t="s">
        <v>197</v>
      </c>
      <c r="F86" s="33" t="s">
        <v>198</v>
      </c>
      <c r="G86" s="33">
        <v>202.72</v>
      </c>
      <c r="H86" s="34">
        <v>20.41</v>
      </c>
      <c r="I86" s="34">
        <v>4.3</v>
      </c>
      <c r="J86" s="33" t="s">
        <v>199</v>
      </c>
      <c r="K86" s="34">
        <v>15.41</v>
      </c>
      <c r="L86" s="34">
        <v>5.31</v>
      </c>
      <c r="M86" s="34">
        <v>0.4</v>
      </c>
    </row>
    <row r="87" spans="1:13" ht="75" x14ac:dyDescent="0.2">
      <c r="A87" s="29" t="s">
        <v>200</v>
      </c>
      <c r="B87" s="30" t="s">
        <v>201</v>
      </c>
      <c r="C87" s="31" t="s">
        <v>376</v>
      </c>
      <c r="D87" s="32" t="s">
        <v>375</v>
      </c>
      <c r="E87" s="33" t="s">
        <v>202</v>
      </c>
      <c r="F87" s="33" t="s">
        <v>203</v>
      </c>
      <c r="G87" s="33">
        <v>562.54</v>
      </c>
      <c r="H87" s="34">
        <v>48.95</v>
      </c>
      <c r="I87" s="34">
        <v>5.28</v>
      </c>
      <c r="J87" s="33" t="s">
        <v>204</v>
      </c>
      <c r="K87" s="34">
        <v>42.76</v>
      </c>
      <c r="L87" s="34">
        <v>7.66</v>
      </c>
      <c r="M87" s="34">
        <v>0.57999999999999996</v>
      </c>
    </row>
    <row r="88" spans="1:13" ht="22.5" x14ac:dyDescent="0.2">
      <c r="A88" s="38" t="s">
        <v>34</v>
      </c>
      <c r="B88" s="39"/>
      <c r="C88" s="39"/>
      <c r="D88" s="39"/>
      <c r="E88" s="39"/>
      <c r="F88" s="39"/>
      <c r="G88" s="39"/>
      <c r="H88" s="33">
        <v>8179.29</v>
      </c>
      <c r="I88" s="33">
        <v>616.35</v>
      </c>
      <c r="J88" s="33" t="s">
        <v>205</v>
      </c>
      <c r="K88" s="33">
        <v>7234.46</v>
      </c>
      <c r="L88" s="33"/>
      <c r="M88" s="33">
        <v>69.39</v>
      </c>
    </row>
    <row r="89" spans="1:13" x14ac:dyDescent="0.2">
      <c r="A89" s="38" t="s">
        <v>36</v>
      </c>
      <c r="B89" s="39"/>
      <c r="C89" s="39"/>
      <c r="D89" s="39"/>
      <c r="E89" s="39"/>
      <c r="F89" s="39"/>
      <c r="G89" s="39"/>
      <c r="H89" s="33">
        <v>863.42</v>
      </c>
      <c r="I89" s="33"/>
      <c r="J89" s="33"/>
      <c r="K89" s="33"/>
      <c r="L89" s="33"/>
      <c r="M89" s="33"/>
    </row>
    <row r="90" spans="1:13" x14ac:dyDescent="0.2">
      <c r="A90" s="38" t="s">
        <v>37</v>
      </c>
      <c r="B90" s="39"/>
      <c r="C90" s="39"/>
      <c r="D90" s="39"/>
      <c r="E90" s="39"/>
      <c r="F90" s="39"/>
      <c r="G90" s="39"/>
      <c r="H90" s="33">
        <v>569.72</v>
      </c>
      <c r="I90" s="33"/>
      <c r="J90" s="33"/>
      <c r="K90" s="33"/>
      <c r="L90" s="33"/>
      <c r="M90" s="33"/>
    </row>
    <row r="91" spans="1:13" x14ac:dyDescent="0.2">
      <c r="A91" s="40" t="s">
        <v>206</v>
      </c>
      <c r="B91" s="39"/>
      <c r="C91" s="39"/>
      <c r="D91" s="39"/>
      <c r="E91" s="39"/>
      <c r="F91" s="39"/>
      <c r="G91" s="39"/>
      <c r="H91" s="36">
        <v>9612.43</v>
      </c>
      <c r="I91" s="33"/>
      <c r="J91" s="33"/>
      <c r="K91" s="33"/>
      <c r="L91" s="33"/>
      <c r="M91" s="36">
        <v>69.39</v>
      </c>
    </row>
    <row r="92" spans="1:13" ht="19.149999999999999" customHeight="1" x14ac:dyDescent="0.2">
      <c r="A92" s="43" t="s">
        <v>207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ht="19.149999999999999" customHeight="1" x14ac:dyDescent="0.2">
      <c r="A93" s="38" t="s">
        <v>83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ht="55.5" x14ac:dyDescent="0.2">
      <c r="A94" s="29" t="s">
        <v>208</v>
      </c>
      <c r="B94" s="30" t="s">
        <v>41</v>
      </c>
      <c r="C94" s="31" t="s">
        <v>209</v>
      </c>
      <c r="D94" s="32" t="s">
        <v>377</v>
      </c>
      <c r="E94" s="33" t="s">
        <v>43</v>
      </c>
      <c r="F94" s="33" t="s">
        <v>44</v>
      </c>
      <c r="G94" s="33">
        <v>3690.05</v>
      </c>
      <c r="H94" s="34">
        <v>706</v>
      </c>
      <c r="I94" s="34">
        <v>102.98</v>
      </c>
      <c r="J94" s="33" t="s">
        <v>210</v>
      </c>
      <c r="K94" s="34">
        <v>590.41999999999996</v>
      </c>
      <c r="L94" s="34">
        <v>76.08</v>
      </c>
      <c r="M94" s="34">
        <v>12.17</v>
      </c>
    </row>
    <row r="95" spans="1:13" ht="53.25" x14ac:dyDescent="0.2">
      <c r="A95" s="29" t="s">
        <v>211</v>
      </c>
      <c r="B95" s="30" t="s">
        <v>88</v>
      </c>
      <c r="C95" s="31" t="s">
        <v>344</v>
      </c>
      <c r="D95" s="35">
        <v>16</v>
      </c>
      <c r="E95" s="33">
        <v>22.36</v>
      </c>
      <c r="F95" s="33"/>
      <c r="G95" s="33">
        <v>22.36</v>
      </c>
      <c r="H95" s="34">
        <v>357.76</v>
      </c>
      <c r="I95" s="33"/>
      <c r="J95" s="33"/>
      <c r="K95" s="34">
        <v>357.76</v>
      </c>
      <c r="L95" s="33"/>
      <c r="M95" s="33"/>
    </row>
    <row r="96" spans="1:13" ht="19.149999999999999" customHeight="1" x14ac:dyDescent="0.2">
      <c r="A96" s="38" t="s">
        <v>89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ht="72" x14ac:dyDescent="0.2">
      <c r="A97" s="29" t="s">
        <v>212</v>
      </c>
      <c r="B97" s="30" t="s">
        <v>92</v>
      </c>
      <c r="C97" s="31" t="s">
        <v>213</v>
      </c>
      <c r="D97" s="32" t="s">
        <v>365</v>
      </c>
      <c r="E97" s="33" t="s">
        <v>93</v>
      </c>
      <c r="F97" s="33" t="s">
        <v>94</v>
      </c>
      <c r="G97" s="33">
        <v>0.37</v>
      </c>
      <c r="H97" s="34">
        <v>41.72</v>
      </c>
      <c r="I97" s="34">
        <v>16.53</v>
      </c>
      <c r="J97" s="33" t="s">
        <v>214</v>
      </c>
      <c r="K97" s="34">
        <v>0.18</v>
      </c>
      <c r="L97" s="34">
        <v>3.73</v>
      </c>
      <c r="M97" s="34">
        <v>1.87</v>
      </c>
    </row>
    <row r="98" spans="1:13" ht="53.25" x14ac:dyDescent="0.2">
      <c r="A98" s="29" t="s">
        <v>215</v>
      </c>
      <c r="B98" s="30" t="s">
        <v>97</v>
      </c>
      <c r="C98" s="31" t="s">
        <v>358</v>
      </c>
      <c r="D98" s="32" t="s">
        <v>378</v>
      </c>
      <c r="E98" s="33">
        <v>146.9</v>
      </c>
      <c r="F98" s="33"/>
      <c r="G98" s="33">
        <v>146.9</v>
      </c>
      <c r="H98" s="34">
        <v>93.28</v>
      </c>
      <c r="I98" s="33"/>
      <c r="J98" s="33"/>
      <c r="K98" s="34">
        <v>93.28</v>
      </c>
      <c r="L98" s="33"/>
      <c r="M98" s="33"/>
    </row>
    <row r="99" spans="1:13" ht="83.25" customHeight="1" x14ac:dyDescent="0.2">
      <c r="A99" s="29" t="s">
        <v>216</v>
      </c>
      <c r="B99" s="30" t="s">
        <v>99</v>
      </c>
      <c r="C99" s="31" t="s">
        <v>381</v>
      </c>
      <c r="D99" s="32" t="s">
        <v>379</v>
      </c>
      <c r="E99" s="33" t="s">
        <v>101</v>
      </c>
      <c r="F99" s="33" t="s">
        <v>102</v>
      </c>
      <c r="G99" s="33">
        <v>101.4</v>
      </c>
      <c r="H99" s="34">
        <v>14.96</v>
      </c>
      <c r="I99" s="34">
        <v>7.02</v>
      </c>
      <c r="J99" s="33" t="s">
        <v>217</v>
      </c>
      <c r="K99" s="34">
        <v>5.08</v>
      </c>
      <c r="L99" s="34">
        <v>15.12</v>
      </c>
      <c r="M99" s="34">
        <v>0.76</v>
      </c>
    </row>
    <row r="100" spans="1:13" ht="87" x14ac:dyDescent="0.2">
      <c r="A100" s="29" t="s">
        <v>218</v>
      </c>
      <c r="B100" s="30" t="s">
        <v>105</v>
      </c>
      <c r="C100" s="31" t="s">
        <v>382</v>
      </c>
      <c r="D100" s="32" t="s">
        <v>379</v>
      </c>
      <c r="E100" s="33" t="s">
        <v>107</v>
      </c>
      <c r="F100" s="33">
        <v>33.6</v>
      </c>
      <c r="G100" s="33"/>
      <c r="H100" s="34">
        <v>5.99</v>
      </c>
      <c r="I100" s="34">
        <v>4.3099999999999996</v>
      </c>
      <c r="J100" s="34">
        <v>1.68</v>
      </c>
      <c r="K100" s="33"/>
      <c r="L100" s="34">
        <v>9.2799999999999994</v>
      </c>
      <c r="M100" s="34">
        <v>0.46</v>
      </c>
    </row>
    <row r="101" spans="1:13" ht="72" x14ac:dyDescent="0.2">
      <c r="A101" s="29" t="s">
        <v>219</v>
      </c>
      <c r="B101" s="30" t="s">
        <v>79</v>
      </c>
      <c r="C101" s="31" t="s">
        <v>416</v>
      </c>
      <c r="D101" s="32" t="s">
        <v>380</v>
      </c>
      <c r="E101" s="33">
        <v>512.4</v>
      </c>
      <c r="F101" s="33"/>
      <c r="G101" s="33">
        <v>512.4</v>
      </c>
      <c r="H101" s="34">
        <v>306.93</v>
      </c>
      <c r="I101" s="33"/>
      <c r="J101" s="33"/>
      <c r="K101" s="34">
        <v>306.93</v>
      </c>
      <c r="L101" s="33"/>
      <c r="M101" s="33"/>
    </row>
    <row r="102" spans="1:13" ht="19.149999999999999" customHeight="1" x14ac:dyDescent="0.2">
      <c r="A102" s="38" t="s">
        <v>166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72" x14ac:dyDescent="0.2">
      <c r="A103" s="29" t="s">
        <v>220</v>
      </c>
      <c r="B103" s="30" t="s">
        <v>169</v>
      </c>
      <c r="C103" s="31" t="s">
        <v>221</v>
      </c>
      <c r="D103" s="32" t="s">
        <v>383</v>
      </c>
      <c r="E103" s="33" t="s">
        <v>170</v>
      </c>
      <c r="F103" s="33" t="s">
        <v>171</v>
      </c>
      <c r="G103" s="33">
        <v>644.94000000000005</v>
      </c>
      <c r="H103" s="34">
        <v>30.11</v>
      </c>
      <c r="I103" s="34">
        <v>13.28</v>
      </c>
      <c r="J103" s="34">
        <v>14.71</v>
      </c>
      <c r="K103" s="34">
        <v>2.12</v>
      </c>
      <c r="L103" s="34">
        <v>372.86</v>
      </c>
      <c r="M103" s="34">
        <v>1.23</v>
      </c>
    </row>
    <row r="104" spans="1:13" ht="60" x14ac:dyDescent="0.2">
      <c r="A104" s="29" t="s">
        <v>222</v>
      </c>
      <c r="B104" s="30" t="s">
        <v>173</v>
      </c>
      <c r="C104" s="31" t="s">
        <v>372</v>
      </c>
      <c r="D104" s="35">
        <v>18</v>
      </c>
      <c r="E104" s="33">
        <v>18.829999999999998</v>
      </c>
      <c r="F104" s="33"/>
      <c r="G104" s="33">
        <v>18.829999999999998</v>
      </c>
      <c r="H104" s="34">
        <v>338.94</v>
      </c>
      <c r="I104" s="33"/>
      <c r="J104" s="33"/>
      <c r="K104" s="34">
        <v>338.94</v>
      </c>
      <c r="L104" s="33"/>
      <c r="M104" s="33"/>
    </row>
    <row r="105" spans="1:13" ht="60" x14ac:dyDescent="0.2">
      <c r="A105" s="29" t="s">
        <v>223</v>
      </c>
      <c r="B105" s="30" t="s">
        <v>175</v>
      </c>
      <c r="C105" s="31" t="s">
        <v>176</v>
      </c>
      <c r="D105" s="35">
        <v>4</v>
      </c>
      <c r="E105" s="33">
        <v>4.5</v>
      </c>
      <c r="F105" s="33"/>
      <c r="G105" s="33">
        <v>4.5</v>
      </c>
      <c r="H105" s="34">
        <v>18</v>
      </c>
      <c r="I105" s="33"/>
      <c r="J105" s="33"/>
      <c r="K105" s="34">
        <v>18</v>
      </c>
      <c r="L105" s="33"/>
      <c r="M105" s="33"/>
    </row>
    <row r="106" spans="1:13" ht="72" x14ac:dyDescent="0.2">
      <c r="A106" s="29" t="s">
        <v>224</v>
      </c>
      <c r="B106" s="30" t="s">
        <v>179</v>
      </c>
      <c r="C106" s="31" t="s">
        <v>384</v>
      </c>
      <c r="D106" s="32" t="s">
        <v>385</v>
      </c>
      <c r="E106" s="33" t="s">
        <v>180</v>
      </c>
      <c r="F106" s="33"/>
      <c r="G106" s="33"/>
      <c r="H106" s="34">
        <v>1.08</v>
      </c>
      <c r="I106" s="34">
        <v>1.08</v>
      </c>
      <c r="J106" s="33"/>
      <c r="K106" s="33"/>
      <c r="L106" s="34">
        <v>1.98</v>
      </c>
      <c r="M106" s="34">
        <v>0.14000000000000001</v>
      </c>
    </row>
    <row r="107" spans="1:13" ht="67.5" x14ac:dyDescent="0.2">
      <c r="A107" s="29" t="s">
        <v>225</v>
      </c>
      <c r="B107" s="30" t="s">
        <v>182</v>
      </c>
      <c r="C107" s="31" t="s">
        <v>226</v>
      </c>
      <c r="D107" s="35">
        <v>3.3000000000000002E-2</v>
      </c>
      <c r="E107" s="33" t="s">
        <v>184</v>
      </c>
      <c r="F107" s="33" t="s">
        <v>185</v>
      </c>
      <c r="G107" s="33">
        <v>101.7</v>
      </c>
      <c r="H107" s="34">
        <v>24.89</v>
      </c>
      <c r="I107" s="34">
        <v>12.15</v>
      </c>
      <c r="J107" s="33" t="s">
        <v>227</v>
      </c>
      <c r="K107" s="34">
        <v>3.35</v>
      </c>
      <c r="L107" s="34">
        <v>38.26</v>
      </c>
      <c r="M107" s="34">
        <v>1.26</v>
      </c>
    </row>
    <row r="108" spans="1:13" ht="72" x14ac:dyDescent="0.2">
      <c r="A108" s="29" t="s">
        <v>228</v>
      </c>
      <c r="B108" s="30" t="s">
        <v>189</v>
      </c>
      <c r="C108" s="31" t="s">
        <v>386</v>
      </c>
      <c r="D108" s="32" t="s">
        <v>387</v>
      </c>
      <c r="E108" s="33" t="s">
        <v>190</v>
      </c>
      <c r="F108" s="33" t="s">
        <v>191</v>
      </c>
      <c r="G108" s="33">
        <v>905.49</v>
      </c>
      <c r="H108" s="34">
        <v>7.4</v>
      </c>
      <c r="I108" s="34">
        <v>2.67</v>
      </c>
      <c r="J108" s="33" t="s">
        <v>229</v>
      </c>
      <c r="K108" s="34">
        <v>1.71</v>
      </c>
      <c r="L108" s="34">
        <v>180</v>
      </c>
      <c r="M108" s="34">
        <v>0.34</v>
      </c>
    </row>
    <row r="109" spans="1:13" ht="53.25" x14ac:dyDescent="0.2">
      <c r="A109" s="29" t="s">
        <v>230</v>
      </c>
      <c r="B109" s="30" t="s">
        <v>194</v>
      </c>
      <c r="C109" s="31" t="s">
        <v>388</v>
      </c>
      <c r="D109" s="35">
        <v>0.1938</v>
      </c>
      <c r="E109" s="33">
        <v>560</v>
      </c>
      <c r="F109" s="33"/>
      <c r="G109" s="33">
        <v>560</v>
      </c>
      <c r="H109" s="34">
        <v>108.53</v>
      </c>
      <c r="I109" s="33"/>
      <c r="J109" s="33"/>
      <c r="K109" s="34">
        <v>108.53</v>
      </c>
      <c r="L109" s="33"/>
      <c r="M109" s="33"/>
    </row>
    <row r="110" spans="1:13" ht="57.75" customHeight="1" x14ac:dyDescent="0.2">
      <c r="A110" s="29" t="s">
        <v>231</v>
      </c>
      <c r="B110" s="30" t="s">
        <v>196</v>
      </c>
      <c r="C110" s="31" t="s">
        <v>389</v>
      </c>
      <c r="D110" s="32" t="s">
        <v>390</v>
      </c>
      <c r="E110" s="33" t="s">
        <v>197</v>
      </c>
      <c r="F110" s="33" t="s">
        <v>198</v>
      </c>
      <c r="G110" s="33">
        <v>202.72</v>
      </c>
      <c r="H110" s="34">
        <v>4.83</v>
      </c>
      <c r="I110" s="34">
        <v>1.02</v>
      </c>
      <c r="J110" s="34">
        <v>0.17</v>
      </c>
      <c r="K110" s="34">
        <v>3.64</v>
      </c>
      <c r="L110" s="34">
        <v>5.31</v>
      </c>
      <c r="M110" s="34">
        <v>0.1</v>
      </c>
    </row>
    <row r="111" spans="1:13" ht="77.25" customHeight="1" x14ac:dyDescent="0.2">
      <c r="A111" s="29" t="s">
        <v>232</v>
      </c>
      <c r="B111" s="30" t="s">
        <v>201</v>
      </c>
      <c r="C111" s="31" t="s">
        <v>391</v>
      </c>
      <c r="D111" s="32" t="s">
        <v>390</v>
      </c>
      <c r="E111" s="33" t="s">
        <v>202</v>
      </c>
      <c r="F111" s="33" t="s">
        <v>203</v>
      </c>
      <c r="G111" s="33">
        <v>562.54</v>
      </c>
      <c r="H111" s="34">
        <v>11.59</v>
      </c>
      <c r="I111" s="34">
        <v>1.25</v>
      </c>
      <c r="J111" s="33" t="s">
        <v>233</v>
      </c>
      <c r="K111" s="34">
        <v>10.119999999999999</v>
      </c>
      <c r="L111" s="34">
        <v>7.66</v>
      </c>
      <c r="M111" s="34">
        <v>0.14000000000000001</v>
      </c>
    </row>
    <row r="112" spans="1:13" ht="22.5" x14ac:dyDescent="0.2">
      <c r="A112" s="38" t="s">
        <v>34</v>
      </c>
      <c r="B112" s="39"/>
      <c r="C112" s="39"/>
      <c r="D112" s="39"/>
      <c r="E112" s="39"/>
      <c r="F112" s="39"/>
      <c r="G112" s="39"/>
      <c r="H112" s="33">
        <v>2072.0100000000002</v>
      </c>
      <c r="I112" s="33">
        <v>162.29</v>
      </c>
      <c r="J112" s="33" t="s">
        <v>234</v>
      </c>
      <c r="K112" s="33">
        <v>1840.06</v>
      </c>
      <c r="L112" s="33"/>
      <c r="M112" s="33">
        <v>18.47</v>
      </c>
    </row>
    <row r="113" spans="1:13" x14ac:dyDescent="0.2">
      <c r="A113" s="38" t="s">
        <v>36</v>
      </c>
      <c r="B113" s="39"/>
      <c r="C113" s="39"/>
      <c r="D113" s="39"/>
      <c r="E113" s="39"/>
      <c r="F113" s="39"/>
      <c r="G113" s="39"/>
      <c r="H113" s="33">
        <v>229.01</v>
      </c>
      <c r="I113" s="33"/>
      <c r="J113" s="33"/>
      <c r="K113" s="33"/>
      <c r="L113" s="33"/>
      <c r="M113" s="33"/>
    </row>
    <row r="114" spans="1:13" x14ac:dyDescent="0.2">
      <c r="A114" s="38" t="s">
        <v>37</v>
      </c>
      <c r="B114" s="39"/>
      <c r="C114" s="39"/>
      <c r="D114" s="39"/>
      <c r="E114" s="39"/>
      <c r="F114" s="39"/>
      <c r="G114" s="39"/>
      <c r="H114" s="33">
        <v>151.11000000000001</v>
      </c>
      <c r="I114" s="33"/>
      <c r="J114" s="33"/>
      <c r="K114" s="33"/>
      <c r="L114" s="33"/>
      <c r="M114" s="33"/>
    </row>
    <row r="115" spans="1:13" x14ac:dyDescent="0.2">
      <c r="A115" s="40" t="s">
        <v>235</v>
      </c>
      <c r="B115" s="39"/>
      <c r="C115" s="39"/>
      <c r="D115" s="39"/>
      <c r="E115" s="39"/>
      <c r="F115" s="39"/>
      <c r="G115" s="39"/>
      <c r="H115" s="36">
        <v>2452.13</v>
      </c>
      <c r="I115" s="33"/>
      <c r="J115" s="33"/>
      <c r="K115" s="33"/>
      <c r="L115" s="33"/>
      <c r="M115" s="36">
        <v>18.47</v>
      </c>
    </row>
    <row r="116" spans="1:13" ht="19.149999999999999" customHeight="1" x14ac:dyDescent="0.2">
      <c r="A116" s="43" t="s">
        <v>236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ht="72" x14ac:dyDescent="0.2">
      <c r="A117" s="29" t="s">
        <v>237</v>
      </c>
      <c r="B117" s="30" t="s">
        <v>238</v>
      </c>
      <c r="C117" s="31" t="s">
        <v>392</v>
      </c>
      <c r="D117" s="32" t="s">
        <v>393</v>
      </c>
      <c r="E117" s="33" t="s">
        <v>239</v>
      </c>
      <c r="F117" s="33" t="s">
        <v>240</v>
      </c>
      <c r="G117" s="33">
        <v>857.67</v>
      </c>
      <c r="H117" s="34">
        <v>258.38</v>
      </c>
      <c r="I117" s="34">
        <v>38.880000000000003</v>
      </c>
      <c r="J117" s="33" t="s">
        <v>241</v>
      </c>
      <c r="K117" s="34">
        <v>51.46</v>
      </c>
      <c r="L117" s="34">
        <v>74.150000000000006</v>
      </c>
      <c r="M117" s="34">
        <v>4.45</v>
      </c>
    </row>
    <row r="118" spans="1:13" ht="53.25" x14ac:dyDescent="0.2">
      <c r="A118" s="29" t="s">
        <v>242</v>
      </c>
      <c r="B118" s="30" t="s">
        <v>243</v>
      </c>
      <c r="C118" s="31" t="s">
        <v>394</v>
      </c>
      <c r="D118" s="35">
        <v>4.2599999999999999E-2</v>
      </c>
      <c r="E118" s="33">
        <v>592.76</v>
      </c>
      <c r="F118" s="33"/>
      <c r="G118" s="33">
        <v>592.76</v>
      </c>
      <c r="H118" s="34">
        <v>25.25</v>
      </c>
      <c r="I118" s="33"/>
      <c r="J118" s="33"/>
      <c r="K118" s="34">
        <v>25.25</v>
      </c>
      <c r="L118" s="33"/>
      <c r="M118" s="33"/>
    </row>
    <row r="119" spans="1:13" ht="53.25" x14ac:dyDescent="0.2">
      <c r="A119" s="29" t="s">
        <v>244</v>
      </c>
      <c r="B119" s="30" t="s">
        <v>245</v>
      </c>
      <c r="C119" s="31" t="s">
        <v>395</v>
      </c>
      <c r="D119" s="35">
        <v>6</v>
      </c>
      <c r="E119" s="33">
        <v>243.6</v>
      </c>
      <c r="F119" s="33"/>
      <c r="G119" s="33">
        <v>243.6</v>
      </c>
      <c r="H119" s="34">
        <v>1461.6</v>
      </c>
      <c r="I119" s="33"/>
      <c r="J119" s="33"/>
      <c r="K119" s="34">
        <v>1461.6</v>
      </c>
      <c r="L119" s="33"/>
      <c r="M119" s="33"/>
    </row>
    <row r="120" spans="1:13" ht="22.5" x14ac:dyDescent="0.2">
      <c r="A120" s="38" t="s">
        <v>34</v>
      </c>
      <c r="B120" s="39"/>
      <c r="C120" s="39"/>
      <c r="D120" s="39"/>
      <c r="E120" s="39"/>
      <c r="F120" s="39"/>
      <c r="G120" s="39"/>
      <c r="H120" s="33">
        <v>1745.23</v>
      </c>
      <c r="I120" s="33">
        <v>38.880000000000003</v>
      </c>
      <c r="J120" s="33" t="s">
        <v>241</v>
      </c>
      <c r="K120" s="33">
        <v>1538.31</v>
      </c>
      <c r="L120" s="33"/>
      <c r="M120" s="33">
        <v>4.45</v>
      </c>
    </row>
    <row r="121" spans="1:13" x14ac:dyDescent="0.2">
      <c r="A121" s="38" t="s">
        <v>36</v>
      </c>
      <c r="B121" s="39"/>
      <c r="C121" s="39"/>
      <c r="D121" s="39"/>
      <c r="E121" s="39"/>
      <c r="F121" s="39"/>
      <c r="G121" s="39"/>
      <c r="H121" s="33">
        <v>102.14</v>
      </c>
      <c r="I121" s="33"/>
      <c r="J121" s="33"/>
      <c r="K121" s="33"/>
      <c r="L121" s="33"/>
      <c r="M121" s="33"/>
    </row>
    <row r="122" spans="1:13" x14ac:dyDescent="0.2">
      <c r="A122" s="38" t="s">
        <v>37</v>
      </c>
      <c r="B122" s="39"/>
      <c r="C122" s="39"/>
      <c r="D122" s="39"/>
      <c r="E122" s="39"/>
      <c r="F122" s="39"/>
      <c r="G122" s="39"/>
      <c r="H122" s="33">
        <v>62.66</v>
      </c>
      <c r="I122" s="33"/>
      <c r="J122" s="33"/>
      <c r="K122" s="33"/>
      <c r="L122" s="33"/>
      <c r="M122" s="33"/>
    </row>
    <row r="123" spans="1:13" x14ac:dyDescent="0.2">
      <c r="A123" s="40" t="s">
        <v>246</v>
      </c>
      <c r="B123" s="39"/>
      <c r="C123" s="39"/>
      <c r="D123" s="39"/>
      <c r="E123" s="39"/>
      <c r="F123" s="39"/>
      <c r="G123" s="39"/>
      <c r="H123" s="36">
        <v>1910.03</v>
      </c>
      <c r="I123" s="33"/>
      <c r="J123" s="33"/>
      <c r="K123" s="33"/>
      <c r="L123" s="33"/>
      <c r="M123" s="36">
        <v>4.45</v>
      </c>
    </row>
    <row r="124" spans="1:13" x14ac:dyDescent="0.2">
      <c r="A124" s="41" t="s">
        <v>247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</row>
    <row r="125" spans="1:13" ht="22.5" x14ac:dyDescent="0.2">
      <c r="A125" s="38" t="s">
        <v>248</v>
      </c>
      <c r="B125" s="39"/>
      <c r="C125" s="39"/>
      <c r="D125" s="39"/>
      <c r="E125" s="39"/>
      <c r="F125" s="39"/>
      <c r="G125" s="39"/>
      <c r="H125" s="33">
        <v>67309.399999999994</v>
      </c>
      <c r="I125" s="33">
        <v>2531.1999999999998</v>
      </c>
      <c r="J125" s="33" t="s">
        <v>249</v>
      </c>
      <c r="K125" s="33">
        <v>57814.23</v>
      </c>
      <c r="L125" s="33"/>
      <c r="M125" s="33">
        <v>291.18</v>
      </c>
    </row>
    <row r="126" spans="1:13" x14ac:dyDescent="0.2">
      <c r="A126" s="38" t="s">
        <v>36</v>
      </c>
      <c r="B126" s="39"/>
      <c r="C126" s="39"/>
      <c r="D126" s="39"/>
      <c r="E126" s="39"/>
      <c r="F126" s="39"/>
      <c r="G126" s="39"/>
      <c r="H126" s="33">
        <v>4244.6000000000004</v>
      </c>
      <c r="I126" s="33"/>
      <c r="J126" s="33"/>
      <c r="K126" s="33"/>
      <c r="L126" s="33"/>
      <c r="M126" s="33"/>
    </row>
    <row r="127" spans="1:13" x14ac:dyDescent="0.2">
      <c r="A127" s="38" t="s">
        <v>37</v>
      </c>
      <c r="B127" s="39"/>
      <c r="C127" s="39"/>
      <c r="D127" s="39"/>
      <c r="E127" s="39"/>
      <c r="F127" s="39"/>
      <c r="G127" s="39"/>
      <c r="H127" s="33">
        <v>2758.91</v>
      </c>
      <c r="I127" s="33"/>
      <c r="J127" s="33"/>
      <c r="K127" s="33"/>
      <c r="L127" s="33"/>
      <c r="M127" s="33"/>
    </row>
    <row r="128" spans="1:13" x14ac:dyDescent="0.2">
      <c r="A128" s="40" t="s">
        <v>250</v>
      </c>
      <c r="B128" s="39"/>
      <c r="C128" s="39"/>
      <c r="D128" s="39"/>
      <c r="E128" s="39"/>
      <c r="F128" s="39"/>
      <c r="G128" s="39"/>
      <c r="H128" s="33"/>
      <c r="I128" s="33"/>
      <c r="J128" s="33"/>
      <c r="K128" s="33"/>
      <c r="L128" s="33"/>
      <c r="M128" s="33"/>
    </row>
    <row r="129" spans="1:13" x14ac:dyDescent="0.2">
      <c r="A129" s="38" t="s">
        <v>251</v>
      </c>
      <c r="B129" s="39"/>
      <c r="C129" s="39"/>
      <c r="D129" s="39"/>
      <c r="E129" s="39"/>
      <c r="F129" s="39"/>
      <c r="G129" s="39"/>
      <c r="H129" s="33"/>
      <c r="I129" s="33"/>
      <c r="J129" s="33"/>
      <c r="K129" s="33"/>
      <c r="L129" s="33"/>
      <c r="M129" s="33"/>
    </row>
    <row r="130" spans="1:13" x14ac:dyDescent="0.2">
      <c r="A130" s="38" t="s">
        <v>252</v>
      </c>
      <c r="B130" s="39"/>
      <c r="C130" s="39"/>
      <c r="D130" s="39"/>
      <c r="E130" s="39"/>
      <c r="F130" s="39"/>
      <c r="G130" s="39"/>
      <c r="H130" s="33"/>
      <c r="I130" s="33"/>
      <c r="J130" s="33"/>
      <c r="K130" s="33"/>
      <c r="L130" s="33"/>
      <c r="M130" s="33"/>
    </row>
    <row r="131" spans="1:13" x14ac:dyDescent="0.2">
      <c r="A131" s="38" t="s">
        <v>269</v>
      </c>
      <c r="B131" s="39"/>
      <c r="C131" s="39"/>
      <c r="D131" s="39"/>
      <c r="E131" s="39"/>
      <c r="F131" s="39"/>
      <c r="G131" s="39"/>
      <c r="H131" s="33"/>
      <c r="I131" s="33"/>
      <c r="J131" s="33"/>
      <c r="K131" s="33"/>
      <c r="L131" s="33"/>
      <c r="M131" s="33"/>
    </row>
    <row r="132" spans="1:13" x14ac:dyDescent="0.2">
      <c r="A132" s="38" t="s">
        <v>253</v>
      </c>
      <c r="B132" s="39"/>
      <c r="C132" s="39"/>
      <c r="D132" s="39"/>
      <c r="E132" s="39"/>
      <c r="F132" s="39"/>
      <c r="G132" s="39"/>
      <c r="H132" s="33"/>
      <c r="I132" s="33"/>
      <c r="J132" s="33"/>
      <c r="K132" s="33"/>
      <c r="L132" s="33"/>
      <c r="M132" s="33"/>
    </row>
    <row r="133" spans="1:13" x14ac:dyDescent="0.2">
      <c r="A133" s="38" t="s">
        <v>254</v>
      </c>
      <c r="B133" s="39"/>
      <c r="C133" s="39"/>
      <c r="D133" s="39"/>
      <c r="E133" s="39"/>
      <c r="F133" s="39"/>
      <c r="G133" s="39"/>
      <c r="H133" s="33"/>
      <c r="I133" s="33"/>
      <c r="J133" s="33"/>
      <c r="K133" s="33"/>
      <c r="L133" s="33"/>
      <c r="M133" s="33"/>
    </row>
    <row r="134" spans="1:13" x14ac:dyDescent="0.2">
      <c r="A134" s="38" t="s">
        <v>255</v>
      </c>
      <c r="B134" s="39"/>
      <c r="C134" s="39"/>
      <c r="D134" s="39"/>
      <c r="E134" s="39"/>
      <c r="F134" s="39"/>
      <c r="G134" s="39"/>
      <c r="H134" s="33"/>
      <c r="I134" s="33"/>
      <c r="J134" s="33"/>
      <c r="K134" s="33"/>
      <c r="L134" s="33"/>
      <c r="M134" s="33"/>
    </row>
    <row r="135" spans="1:13" x14ac:dyDescent="0.2">
      <c r="A135" s="38" t="s">
        <v>256</v>
      </c>
      <c r="B135" s="39"/>
      <c r="C135" s="39"/>
      <c r="D135" s="39"/>
      <c r="E135" s="39"/>
      <c r="F135" s="39"/>
      <c r="G135" s="39"/>
      <c r="H135" s="33"/>
      <c r="I135" s="33"/>
      <c r="J135" s="33"/>
      <c r="K135" s="33"/>
      <c r="L135" s="33"/>
      <c r="M135" s="33"/>
    </row>
    <row r="136" spans="1:13" x14ac:dyDescent="0.2">
      <c r="A136" s="38" t="s">
        <v>257</v>
      </c>
      <c r="B136" s="39"/>
      <c r="C136" s="39"/>
      <c r="D136" s="39"/>
      <c r="E136" s="39"/>
      <c r="F136" s="39"/>
      <c r="G136" s="39"/>
      <c r="H136" s="33"/>
      <c r="I136" s="33"/>
      <c r="J136" s="33"/>
      <c r="K136" s="33"/>
      <c r="L136" s="33"/>
      <c r="M136" s="33"/>
    </row>
    <row r="137" spans="1:13" x14ac:dyDescent="0.2">
      <c r="A137" s="38" t="s">
        <v>258</v>
      </c>
      <c r="B137" s="39"/>
      <c r="C137" s="39"/>
      <c r="D137" s="39"/>
      <c r="E137" s="39"/>
      <c r="F137" s="39"/>
      <c r="G137" s="39"/>
      <c r="H137" s="33"/>
      <c r="I137" s="33"/>
      <c r="J137" s="33"/>
      <c r="K137" s="33"/>
      <c r="L137" s="33"/>
      <c r="M137" s="33"/>
    </row>
    <row r="138" spans="1:13" x14ac:dyDescent="0.2">
      <c r="A138" s="38" t="s">
        <v>273</v>
      </c>
      <c r="B138" s="39"/>
      <c r="C138" s="39"/>
      <c r="D138" s="39"/>
      <c r="E138" s="39"/>
      <c r="F138" s="39"/>
      <c r="G138" s="39"/>
      <c r="H138" s="33"/>
      <c r="I138" s="33"/>
      <c r="J138" s="33"/>
      <c r="K138" s="33"/>
      <c r="L138" s="33"/>
      <c r="M138" s="33"/>
    </row>
    <row r="139" spans="1:13" x14ac:dyDescent="0.2">
      <c r="A139" s="38" t="s">
        <v>265</v>
      </c>
      <c r="B139" s="39"/>
      <c r="C139" s="39"/>
      <c r="D139" s="39"/>
      <c r="E139" s="39"/>
      <c r="F139" s="39"/>
      <c r="G139" s="39"/>
      <c r="H139" s="33"/>
      <c r="I139" s="33"/>
      <c r="J139" s="33"/>
      <c r="K139" s="33"/>
      <c r="L139" s="33"/>
      <c r="M139" s="33"/>
    </row>
    <row r="140" spans="1:13" x14ac:dyDescent="0.2">
      <c r="A140" s="40" t="s">
        <v>270</v>
      </c>
      <c r="B140" s="39"/>
      <c r="C140" s="39"/>
      <c r="D140" s="39"/>
      <c r="E140" s="39"/>
      <c r="F140" s="39"/>
      <c r="G140" s="39"/>
      <c r="H140" s="36"/>
      <c r="I140" s="33"/>
      <c r="J140" s="33"/>
      <c r="K140" s="33"/>
      <c r="L140" s="33"/>
      <c r="M140" s="36"/>
    </row>
    <row r="141" spans="1:13" x14ac:dyDescent="0.2">
      <c r="A141" s="23"/>
      <c r="B141" s="9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3"/>
      <c r="B142" s="9"/>
      <c r="F142" s="4"/>
      <c r="G142" s="4"/>
      <c r="H142" s="4"/>
      <c r="I142" s="4"/>
      <c r="J142" s="4"/>
      <c r="K142" s="4"/>
      <c r="L142" s="4"/>
      <c r="M142" s="4"/>
    </row>
    <row r="143" spans="1:13" ht="15.75" x14ac:dyDescent="0.2">
      <c r="A143" s="51" t="s">
        <v>266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</row>
    <row r="144" spans="1:13" ht="15.75" x14ac:dyDescent="0.2">
      <c r="A144" s="51" t="s">
        <v>274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</row>
    <row r="145" spans="1:13" x14ac:dyDescent="0.2">
      <c r="A145" s="26"/>
      <c r="B145" s="16"/>
      <c r="C145" s="15"/>
      <c r="D145" s="15"/>
      <c r="E145" s="15"/>
      <c r="F145" s="15"/>
      <c r="G145" s="15"/>
      <c r="H145" s="15"/>
      <c r="I145" s="15"/>
      <c r="J145" s="15"/>
    </row>
    <row r="146" spans="1:13" x14ac:dyDescent="0.2">
      <c r="A146" s="27"/>
      <c r="B146" s="17" t="s">
        <v>261</v>
      </c>
      <c r="C146" s="19"/>
      <c r="D146" s="45" t="s">
        <v>275</v>
      </c>
      <c r="E146" s="46"/>
      <c r="F146" s="8" t="s">
        <v>259</v>
      </c>
      <c r="G146" s="8"/>
      <c r="I146" s="18"/>
      <c r="J146" s="15"/>
    </row>
    <row r="147" spans="1:13" x14ac:dyDescent="0.2">
      <c r="A147" s="27"/>
      <c r="B147" s="17" t="s">
        <v>262</v>
      </c>
      <c r="C147" s="19"/>
      <c r="D147" s="45" t="s">
        <v>276</v>
      </c>
      <c r="E147" s="46"/>
      <c r="F147" s="8" t="s">
        <v>264</v>
      </c>
      <c r="G147" s="8"/>
      <c r="I147" s="18"/>
      <c r="J147" s="15"/>
    </row>
    <row r="148" spans="1:13" x14ac:dyDescent="0.2">
      <c r="A148" s="27"/>
      <c r="B148" s="28" t="s">
        <v>268</v>
      </c>
      <c r="C148" s="20"/>
      <c r="D148" s="15"/>
      <c r="E148" s="15"/>
      <c r="F148" s="15"/>
      <c r="G148" s="15"/>
      <c r="H148" s="15"/>
      <c r="I148" s="15"/>
      <c r="J148" s="15"/>
    </row>
    <row r="149" spans="1:13" x14ac:dyDescent="0.2">
      <c r="A149" s="47" t="s">
        <v>0</v>
      </c>
      <c r="B149" s="48" t="s">
        <v>2</v>
      </c>
      <c r="C149" s="44" t="s">
        <v>3</v>
      </c>
      <c r="D149" s="44" t="s">
        <v>4</v>
      </c>
      <c r="E149" s="44" t="s">
        <v>10</v>
      </c>
      <c r="F149" s="49"/>
      <c r="G149" s="49"/>
      <c r="H149" s="44" t="s">
        <v>11</v>
      </c>
      <c r="I149" s="44"/>
      <c r="J149" s="44"/>
      <c r="K149" s="44"/>
      <c r="L149" s="44" t="s">
        <v>8</v>
      </c>
      <c r="M149" s="44"/>
    </row>
    <row r="150" spans="1:13" ht="48" x14ac:dyDescent="0.2">
      <c r="A150" s="47"/>
      <c r="B150" s="48"/>
      <c r="C150" s="44"/>
      <c r="D150" s="44"/>
      <c r="E150" s="37" t="s">
        <v>5</v>
      </c>
      <c r="F150" s="37" t="s">
        <v>12</v>
      </c>
      <c r="G150" s="44" t="s">
        <v>13</v>
      </c>
      <c r="H150" s="44" t="s">
        <v>1</v>
      </c>
      <c r="I150" s="44" t="s">
        <v>7</v>
      </c>
      <c r="J150" s="37" t="s">
        <v>12</v>
      </c>
      <c r="K150" s="44" t="s">
        <v>13</v>
      </c>
      <c r="L150" s="44"/>
      <c r="M150" s="44"/>
    </row>
    <row r="151" spans="1:13" ht="36" x14ac:dyDescent="0.2">
      <c r="A151" s="47"/>
      <c r="B151" s="48"/>
      <c r="C151" s="44"/>
      <c r="D151" s="44"/>
      <c r="E151" s="37" t="s">
        <v>7</v>
      </c>
      <c r="F151" s="37" t="s">
        <v>6</v>
      </c>
      <c r="G151" s="44"/>
      <c r="H151" s="44"/>
      <c r="I151" s="44"/>
      <c r="J151" s="37" t="s">
        <v>6</v>
      </c>
      <c r="K151" s="44"/>
      <c r="L151" s="37" t="s">
        <v>9</v>
      </c>
      <c r="M151" s="37" t="s">
        <v>5</v>
      </c>
    </row>
    <row r="152" spans="1:13" x14ac:dyDescent="0.2">
      <c r="A152" s="25">
        <v>1</v>
      </c>
      <c r="B152" s="14">
        <v>2</v>
      </c>
      <c r="C152" s="37">
        <v>3</v>
      </c>
      <c r="D152" s="37">
        <v>4</v>
      </c>
      <c r="E152" s="37">
        <v>5</v>
      </c>
      <c r="F152" s="13">
        <v>6</v>
      </c>
      <c r="G152" s="13">
        <v>7</v>
      </c>
      <c r="H152" s="13">
        <v>8</v>
      </c>
      <c r="I152" s="13">
        <v>9</v>
      </c>
      <c r="J152" s="13">
        <v>10</v>
      </c>
      <c r="K152" s="13">
        <v>11</v>
      </c>
      <c r="L152" s="13">
        <v>12</v>
      </c>
      <c r="M152" s="13">
        <v>13</v>
      </c>
    </row>
    <row r="153" spans="1:13" x14ac:dyDescent="0.2">
      <c r="A153" s="43" t="s">
        <v>277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</row>
    <row r="154" spans="1:13" ht="55.5" x14ac:dyDescent="0.2">
      <c r="A154" s="29" t="s">
        <v>15</v>
      </c>
      <c r="B154" s="30" t="s">
        <v>278</v>
      </c>
      <c r="C154" s="31" t="s">
        <v>279</v>
      </c>
      <c r="D154" s="32" t="s">
        <v>396</v>
      </c>
      <c r="E154" s="33" t="s">
        <v>280</v>
      </c>
      <c r="F154" s="33"/>
      <c r="G154" s="33"/>
      <c r="H154" s="34">
        <v>196.84</v>
      </c>
      <c r="I154" s="34">
        <v>196.84</v>
      </c>
      <c r="J154" s="33"/>
      <c r="K154" s="33"/>
      <c r="L154" s="34">
        <v>76.7</v>
      </c>
      <c r="M154" s="34">
        <v>24.54</v>
      </c>
    </row>
    <row r="155" spans="1:13" ht="77.25" x14ac:dyDescent="0.2">
      <c r="A155" s="29" t="s">
        <v>20</v>
      </c>
      <c r="B155" s="30" t="s">
        <v>281</v>
      </c>
      <c r="C155" s="31" t="s">
        <v>282</v>
      </c>
      <c r="D155" s="32" t="s">
        <v>397</v>
      </c>
      <c r="E155" s="33" t="s">
        <v>283</v>
      </c>
      <c r="F155" s="33" t="s">
        <v>284</v>
      </c>
      <c r="G155" s="33"/>
      <c r="H155" s="34">
        <v>105.48</v>
      </c>
      <c r="I155" s="34">
        <v>15.89</v>
      </c>
      <c r="J155" s="33" t="s">
        <v>285</v>
      </c>
      <c r="K155" s="33"/>
      <c r="L155" s="34">
        <v>38.26</v>
      </c>
      <c r="M155" s="34">
        <v>1.93</v>
      </c>
    </row>
    <row r="156" spans="1:13" ht="91.5" x14ac:dyDescent="0.2">
      <c r="A156" s="29" t="s">
        <v>26</v>
      </c>
      <c r="B156" s="30" t="s">
        <v>286</v>
      </c>
      <c r="C156" s="31" t="s">
        <v>287</v>
      </c>
      <c r="D156" s="35">
        <v>13.6</v>
      </c>
      <c r="E156" s="33">
        <v>10.4</v>
      </c>
      <c r="F156" s="33">
        <v>10.4</v>
      </c>
      <c r="G156" s="33"/>
      <c r="H156" s="34">
        <v>141.44</v>
      </c>
      <c r="I156" s="33"/>
      <c r="J156" s="34">
        <v>141.44</v>
      </c>
      <c r="K156" s="33"/>
      <c r="L156" s="33"/>
      <c r="M156" s="33"/>
    </row>
    <row r="157" spans="1:13" ht="67.5" x14ac:dyDescent="0.2">
      <c r="A157" s="29" t="s">
        <v>29</v>
      </c>
      <c r="B157" s="30" t="s">
        <v>288</v>
      </c>
      <c r="C157" s="31" t="s">
        <v>289</v>
      </c>
      <c r="D157" s="35">
        <v>13.6</v>
      </c>
      <c r="E157" s="33">
        <v>14.12</v>
      </c>
      <c r="F157" s="33">
        <v>14.12</v>
      </c>
      <c r="G157" s="33"/>
      <c r="H157" s="34">
        <v>192.03</v>
      </c>
      <c r="I157" s="33"/>
      <c r="J157" s="34">
        <v>192.03</v>
      </c>
      <c r="K157" s="33"/>
      <c r="L157" s="33"/>
      <c r="M157" s="33"/>
    </row>
    <row r="158" spans="1:13" ht="91.5" x14ac:dyDescent="0.2">
      <c r="A158" s="29" t="s">
        <v>40</v>
      </c>
      <c r="B158" s="30" t="s">
        <v>290</v>
      </c>
      <c r="C158" s="31" t="s">
        <v>291</v>
      </c>
      <c r="D158" s="35">
        <v>13.6</v>
      </c>
      <c r="E158" s="33">
        <v>10.4</v>
      </c>
      <c r="F158" s="33">
        <v>10.4</v>
      </c>
      <c r="G158" s="33"/>
      <c r="H158" s="34">
        <v>141.44</v>
      </c>
      <c r="I158" s="33"/>
      <c r="J158" s="34">
        <v>141.44</v>
      </c>
      <c r="K158" s="33"/>
      <c r="L158" s="33"/>
      <c r="M158" s="33"/>
    </row>
    <row r="159" spans="1:13" ht="22.5" x14ac:dyDescent="0.2">
      <c r="A159" s="38" t="s">
        <v>34</v>
      </c>
      <c r="B159" s="39"/>
      <c r="C159" s="39"/>
      <c r="D159" s="39"/>
      <c r="E159" s="39"/>
      <c r="F159" s="39"/>
      <c r="G159" s="39"/>
      <c r="H159" s="33">
        <v>777.23</v>
      </c>
      <c r="I159" s="33">
        <v>212.73</v>
      </c>
      <c r="J159" s="33" t="s">
        <v>292</v>
      </c>
      <c r="K159" s="33"/>
      <c r="L159" s="33"/>
      <c r="M159" s="33">
        <v>26.47</v>
      </c>
    </row>
    <row r="160" spans="1:13" x14ac:dyDescent="0.2">
      <c r="A160" s="38" t="s">
        <v>36</v>
      </c>
      <c r="B160" s="39"/>
      <c r="C160" s="39"/>
      <c r="D160" s="39"/>
      <c r="E160" s="39"/>
      <c r="F160" s="39"/>
      <c r="G160" s="39"/>
      <c r="H160" s="33">
        <v>332.99</v>
      </c>
      <c r="I160" s="33"/>
      <c r="J160" s="33"/>
      <c r="K160" s="33"/>
      <c r="L160" s="33"/>
      <c r="M160" s="33"/>
    </row>
    <row r="161" spans="1:13" x14ac:dyDescent="0.2">
      <c r="A161" s="38" t="s">
        <v>37</v>
      </c>
      <c r="B161" s="39"/>
      <c r="C161" s="39"/>
      <c r="D161" s="39"/>
      <c r="E161" s="39"/>
      <c r="F161" s="39"/>
      <c r="G161" s="39"/>
      <c r="H161" s="33">
        <v>212.31</v>
      </c>
      <c r="I161" s="33"/>
      <c r="J161" s="33"/>
      <c r="K161" s="33"/>
      <c r="L161" s="33"/>
      <c r="M161" s="33"/>
    </row>
    <row r="162" spans="1:13" x14ac:dyDescent="0.2">
      <c r="A162" s="40" t="s">
        <v>293</v>
      </c>
      <c r="B162" s="39"/>
      <c r="C162" s="39"/>
      <c r="D162" s="39"/>
      <c r="E162" s="39"/>
      <c r="F162" s="39"/>
      <c r="G162" s="39"/>
      <c r="H162" s="33"/>
      <c r="I162" s="33"/>
      <c r="J162" s="33"/>
      <c r="K162" s="33"/>
      <c r="L162" s="33"/>
      <c r="M162" s="33"/>
    </row>
    <row r="163" spans="1:13" x14ac:dyDescent="0.2">
      <c r="A163" s="38" t="s">
        <v>294</v>
      </c>
      <c r="B163" s="39"/>
      <c r="C163" s="39"/>
      <c r="D163" s="39"/>
      <c r="E163" s="39"/>
      <c r="F163" s="39"/>
      <c r="G163" s="39"/>
      <c r="H163" s="33">
        <v>847.62</v>
      </c>
      <c r="I163" s="33"/>
      <c r="J163" s="33"/>
      <c r="K163" s="33"/>
      <c r="L163" s="33"/>
      <c r="M163" s="33">
        <v>26.47</v>
      </c>
    </row>
    <row r="164" spans="1:13" x14ac:dyDescent="0.2">
      <c r="A164" s="38" t="s">
        <v>295</v>
      </c>
      <c r="B164" s="39"/>
      <c r="C164" s="39"/>
      <c r="D164" s="39"/>
      <c r="E164" s="39"/>
      <c r="F164" s="39"/>
      <c r="G164" s="39"/>
      <c r="H164" s="33">
        <v>282.88</v>
      </c>
      <c r="I164" s="33"/>
      <c r="J164" s="33"/>
      <c r="K164" s="33"/>
      <c r="L164" s="33"/>
      <c r="M164" s="33"/>
    </row>
    <row r="165" spans="1:13" x14ac:dyDescent="0.2">
      <c r="A165" s="38" t="s">
        <v>296</v>
      </c>
      <c r="B165" s="39"/>
      <c r="C165" s="39"/>
      <c r="D165" s="39"/>
      <c r="E165" s="39"/>
      <c r="F165" s="39"/>
      <c r="G165" s="39"/>
      <c r="H165" s="33">
        <v>192.03</v>
      </c>
      <c r="I165" s="33"/>
      <c r="J165" s="33"/>
      <c r="K165" s="33"/>
      <c r="L165" s="33"/>
      <c r="M165" s="33"/>
    </row>
    <row r="166" spans="1:13" x14ac:dyDescent="0.2">
      <c r="A166" s="38" t="s">
        <v>297</v>
      </c>
      <c r="B166" s="39"/>
      <c r="C166" s="39"/>
      <c r="D166" s="39"/>
      <c r="E166" s="39"/>
      <c r="F166" s="39"/>
      <c r="G166" s="39"/>
      <c r="H166" s="33">
        <v>1322.53</v>
      </c>
      <c r="I166" s="33"/>
      <c r="J166" s="33"/>
      <c r="K166" s="33"/>
      <c r="L166" s="33"/>
      <c r="M166" s="33">
        <v>26.47</v>
      </c>
    </row>
    <row r="167" spans="1:13" x14ac:dyDescent="0.2">
      <c r="A167" s="38" t="s">
        <v>253</v>
      </c>
      <c r="B167" s="39"/>
      <c r="C167" s="39"/>
      <c r="D167" s="39"/>
      <c r="E167" s="39"/>
      <c r="F167" s="39"/>
      <c r="G167" s="39"/>
      <c r="H167" s="33"/>
      <c r="I167" s="33"/>
      <c r="J167" s="33"/>
      <c r="K167" s="33"/>
      <c r="L167" s="33"/>
      <c r="M167" s="33"/>
    </row>
    <row r="168" spans="1:13" x14ac:dyDescent="0.2">
      <c r="A168" s="38" t="s">
        <v>255</v>
      </c>
      <c r="B168" s="39"/>
      <c r="C168" s="39"/>
      <c r="D168" s="39"/>
      <c r="E168" s="39"/>
      <c r="F168" s="39"/>
      <c r="G168" s="39"/>
      <c r="H168" s="33">
        <v>564.5</v>
      </c>
      <c r="I168" s="33"/>
      <c r="J168" s="33"/>
      <c r="K168" s="33"/>
      <c r="L168" s="33"/>
      <c r="M168" s="33"/>
    </row>
    <row r="169" spans="1:13" x14ac:dyDescent="0.2">
      <c r="A169" s="38" t="s">
        <v>256</v>
      </c>
      <c r="B169" s="39"/>
      <c r="C169" s="39"/>
      <c r="D169" s="39"/>
      <c r="E169" s="39"/>
      <c r="F169" s="39"/>
      <c r="G169" s="39"/>
      <c r="H169" s="33">
        <v>223.48</v>
      </c>
      <c r="I169" s="33"/>
      <c r="J169" s="33"/>
      <c r="K169" s="33"/>
      <c r="L169" s="33"/>
      <c r="M169" s="33"/>
    </row>
    <row r="170" spans="1:13" x14ac:dyDescent="0.2">
      <c r="A170" s="38" t="s">
        <v>257</v>
      </c>
      <c r="B170" s="39"/>
      <c r="C170" s="39"/>
      <c r="D170" s="39"/>
      <c r="E170" s="39"/>
      <c r="F170" s="39"/>
      <c r="G170" s="39"/>
      <c r="H170" s="33">
        <v>332.99</v>
      </c>
      <c r="I170" s="33"/>
      <c r="J170" s="33"/>
      <c r="K170" s="33"/>
      <c r="L170" s="33"/>
      <c r="M170" s="33"/>
    </row>
    <row r="171" spans="1:13" x14ac:dyDescent="0.2">
      <c r="A171" s="38" t="s">
        <v>258</v>
      </c>
      <c r="B171" s="39"/>
      <c r="C171" s="39"/>
      <c r="D171" s="39"/>
      <c r="E171" s="39"/>
      <c r="F171" s="39"/>
      <c r="G171" s="39"/>
      <c r="H171" s="33">
        <v>212.31</v>
      </c>
      <c r="I171" s="33"/>
      <c r="J171" s="33"/>
      <c r="K171" s="33"/>
      <c r="L171" s="33"/>
      <c r="M171" s="33"/>
    </row>
    <row r="172" spans="1:13" x14ac:dyDescent="0.2">
      <c r="A172" s="40" t="s">
        <v>298</v>
      </c>
      <c r="B172" s="39"/>
      <c r="C172" s="39"/>
      <c r="D172" s="39"/>
      <c r="E172" s="39"/>
      <c r="F172" s="39"/>
      <c r="G172" s="39"/>
      <c r="H172" s="36">
        <v>1322.53</v>
      </c>
      <c r="I172" s="33"/>
      <c r="J172" s="33"/>
      <c r="K172" s="33"/>
      <c r="L172" s="33"/>
      <c r="M172" s="36">
        <v>26.47</v>
      </c>
    </row>
    <row r="173" spans="1:13" x14ac:dyDescent="0.2">
      <c r="A173" s="43" t="s">
        <v>299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1:13" ht="79.5" x14ac:dyDescent="0.2">
      <c r="A174" s="29" t="s">
        <v>46</v>
      </c>
      <c r="B174" s="30" t="s">
        <v>17</v>
      </c>
      <c r="C174" s="31" t="s">
        <v>300</v>
      </c>
      <c r="D174" s="32" t="s">
        <v>398</v>
      </c>
      <c r="E174" s="33">
        <v>592.23</v>
      </c>
      <c r="F174" s="33" t="s">
        <v>18</v>
      </c>
      <c r="G174" s="33"/>
      <c r="H174" s="34">
        <v>24.87</v>
      </c>
      <c r="I174" s="33"/>
      <c r="J174" s="33" t="s">
        <v>301</v>
      </c>
      <c r="K174" s="33"/>
      <c r="L174" s="33"/>
      <c r="M174" s="33"/>
    </row>
    <row r="175" spans="1:13" ht="22.5" x14ac:dyDescent="0.2">
      <c r="A175" s="38" t="s">
        <v>34</v>
      </c>
      <c r="B175" s="39"/>
      <c r="C175" s="39"/>
      <c r="D175" s="39"/>
      <c r="E175" s="39"/>
      <c r="F175" s="39"/>
      <c r="G175" s="39"/>
      <c r="H175" s="33">
        <v>24.87</v>
      </c>
      <c r="I175" s="33"/>
      <c r="J175" s="33" t="s">
        <v>301</v>
      </c>
      <c r="K175" s="33"/>
      <c r="L175" s="33"/>
      <c r="M175" s="33"/>
    </row>
    <row r="176" spans="1:13" x14ac:dyDescent="0.2">
      <c r="A176" s="38" t="s">
        <v>36</v>
      </c>
      <c r="B176" s="39"/>
      <c r="C176" s="39"/>
      <c r="D176" s="39"/>
      <c r="E176" s="39"/>
      <c r="F176" s="39"/>
      <c r="G176" s="39"/>
      <c r="H176" s="33">
        <v>4.25</v>
      </c>
      <c r="I176" s="33"/>
      <c r="J176" s="33"/>
      <c r="K176" s="33"/>
      <c r="L176" s="33"/>
      <c r="M176" s="33"/>
    </row>
    <row r="177" spans="1:13" x14ac:dyDescent="0.2">
      <c r="A177" s="38" t="s">
        <v>37</v>
      </c>
      <c r="B177" s="39"/>
      <c r="C177" s="39"/>
      <c r="D177" s="39"/>
      <c r="E177" s="39"/>
      <c r="F177" s="39"/>
      <c r="G177" s="39"/>
      <c r="H177" s="33">
        <v>2.13</v>
      </c>
      <c r="I177" s="33"/>
      <c r="J177" s="33"/>
      <c r="K177" s="33"/>
      <c r="L177" s="33"/>
      <c r="M177" s="33"/>
    </row>
    <row r="178" spans="1:13" x14ac:dyDescent="0.2">
      <c r="A178" s="40" t="s">
        <v>302</v>
      </c>
      <c r="B178" s="39"/>
      <c r="C178" s="39"/>
      <c r="D178" s="39"/>
      <c r="E178" s="39"/>
      <c r="F178" s="39"/>
      <c r="G178" s="39"/>
      <c r="H178" s="33"/>
      <c r="I178" s="33"/>
      <c r="J178" s="33"/>
      <c r="K178" s="33"/>
      <c r="L178" s="33"/>
      <c r="M178" s="33"/>
    </row>
    <row r="179" spans="1:13" x14ac:dyDescent="0.2">
      <c r="A179" s="38" t="s">
        <v>303</v>
      </c>
      <c r="B179" s="39"/>
      <c r="C179" s="39"/>
      <c r="D179" s="39"/>
      <c r="E179" s="39"/>
      <c r="F179" s="39"/>
      <c r="G179" s="39"/>
      <c r="H179" s="33">
        <v>31.25</v>
      </c>
      <c r="I179" s="33"/>
      <c r="J179" s="33"/>
      <c r="K179" s="33"/>
      <c r="L179" s="33"/>
      <c r="M179" s="33"/>
    </row>
    <row r="180" spans="1:13" x14ac:dyDescent="0.2">
      <c r="A180" s="38" t="s">
        <v>297</v>
      </c>
      <c r="B180" s="39"/>
      <c r="C180" s="39"/>
      <c r="D180" s="39"/>
      <c r="E180" s="39"/>
      <c r="F180" s="39"/>
      <c r="G180" s="39"/>
      <c r="H180" s="33">
        <v>31.25</v>
      </c>
      <c r="I180" s="33"/>
      <c r="J180" s="33"/>
      <c r="K180" s="33"/>
      <c r="L180" s="33"/>
      <c r="M180" s="33"/>
    </row>
    <row r="181" spans="1:13" x14ac:dyDescent="0.2">
      <c r="A181" s="38" t="s">
        <v>253</v>
      </c>
      <c r="B181" s="39"/>
      <c r="C181" s="39"/>
      <c r="D181" s="39"/>
      <c r="E181" s="39"/>
      <c r="F181" s="39"/>
      <c r="G181" s="39"/>
      <c r="H181" s="33"/>
      <c r="I181" s="33"/>
      <c r="J181" s="33"/>
      <c r="K181" s="33"/>
      <c r="L181" s="33"/>
      <c r="M181" s="33"/>
    </row>
    <row r="182" spans="1:13" x14ac:dyDescent="0.2">
      <c r="A182" s="38" t="s">
        <v>255</v>
      </c>
      <c r="B182" s="39"/>
      <c r="C182" s="39"/>
      <c r="D182" s="39"/>
      <c r="E182" s="39"/>
      <c r="F182" s="39"/>
      <c r="G182" s="39"/>
      <c r="H182" s="33">
        <v>24.87</v>
      </c>
      <c r="I182" s="33"/>
      <c r="J182" s="33"/>
      <c r="K182" s="33"/>
      <c r="L182" s="33"/>
      <c r="M182" s="33"/>
    </row>
    <row r="183" spans="1:13" x14ac:dyDescent="0.2">
      <c r="A183" s="38" t="s">
        <v>256</v>
      </c>
      <c r="B183" s="39"/>
      <c r="C183" s="39"/>
      <c r="D183" s="39"/>
      <c r="E183" s="39"/>
      <c r="F183" s="39"/>
      <c r="G183" s="39"/>
      <c r="H183" s="33">
        <v>4.25</v>
      </c>
      <c r="I183" s="33"/>
      <c r="J183" s="33"/>
      <c r="K183" s="33"/>
      <c r="L183" s="33"/>
      <c r="M183" s="33"/>
    </row>
    <row r="184" spans="1:13" x14ac:dyDescent="0.2">
      <c r="A184" s="38" t="s">
        <v>257</v>
      </c>
      <c r="B184" s="39"/>
      <c r="C184" s="39"/>
      <c r="D184" s="39"/>
      <c r="E184" s="39"/>
      <c r="F184" s="39"/>
      <c r="G184" s="39"/>
      <c r="H184" s="33">
        <v>4.25</v>
      </c>
      <c r="I184" s="33"/>
      <c r="J184" s="33"/>
      <c r="K184" s="33"/>
      <c r="L184" s="33"/>
      <c r="M184" s="33"/>
    </row>
    <row r="185" spans="1:13" x14ac:dyDescent="0.2">
      <c r="A185" s="38" t="s">
        <v>258</v>
      </c>
      <c r="B185" s="39"/>
      <c r="C185" s="39"/>
      <c r="D185" s="39"/>
      <c r="E185" s="39"/>
      <c r="F185" s="39"/>
      <c r="G185" s="39"/>
      <c r="H185" s="33">
        <v>2.13</v>
      </c>
      <c r="I185" s="33"/>
      <c r="J185" s="33"/>
      <c r="K185" s="33"/>
      <c r="L185" s="33"/>
      <c r="M185" s="33"/>
    </row>
    <row r="186" spans="1:13" x14ac:dyDescent="0.2">
      <c r="A186" s="40" t="s">
        <v>304</v>
      </c>
      <c r="B186" s="39"/>
      <c r="C186" s="39"/>
      <c r="D186" s="39"/>
      <c r="E186" s="39"/>
      <c r="F186" s="39"/>
      <c r="G186" s="39"/>
      <c r="H186" s="36">
        <v>31.25</v>
      </c>
      <c r="I186" s="33"/>
      <c r="J186" s="33"/>
      <c r="K186" s="33"/>
      <c r="L186" s="33"/>
      <c r="M186" s="33"/>
    </row>
    <row r="187" spans="1:13" x14ac:dyDescent="0.2">
      <c r="A187" s="43" t="s">
        <v>305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1:13" ht="67.5" x14ac:dyDescent="0.2">
      <c r="A188" s="29" t="s">
        <v>48</v>
      </c>
      <c r="B188" s="30" t="s">
        <v>49</v>
      </c>
      <c r="C188" s="31" t="s">
        <v>50</v>
      </c>
      <c r="D188" s="32" t="s">
        <v>345</v>
      </c>
      <c r="E188" s="33" t="s">
        <v>51</v>
      </c>
      <c r="F188" s="33" t="s">
        <v>52</v>
      </c>
      <c r="G188" s="33">
        <v>17.079999999999998</v>
      </c>
      <c r="H188" s="34">
        <v>745.84</v>
      </c>
      <c r="I188" s="34">
        <v>41.1</v>
      </c>
      <c r="J188" s="33" t="s">
        <v>53</v>
      </c>
      <c r="K188" s="34">
        <v>3.58</v>
      </c>
      <c r="L188" s="34">
        <v>24.19</v>
      </c>
      <c r="M188" s="34">
        <v>5.08</v>
      </c>
    </row>
    <row r="189" spans="1:13" ht="53.25" x14ac:dyDescent="0.2">
      <c r="A189" s="29" t="s">
        <v>54</v>
      </c>
      <c r="B189" s="30" t="s">
        <v>55</v>
      </c>
      <c r="C189" s="31" t="s">
        <v>348</v>
      </c>
      <c r="D189" s="32" t="s">
        <v>346</v>
      </c>
      <c r="E189" s="33">
        <v>108.4</v>
      </c>
      <c r="F189" s="33"/>
      <c r="G189" s="33">
        <v>108.4</v>
      </c>
      <c r="H189" s="34">
        <v>2891.03</v>
      </c>
      <c r="I189" s="33"/>
      <c r="J189" s="33"/>
      <c r="K189" s="34">
        <v>2891.03</v>
      </c>
      <c r="L189" s="33"/>
      <c r="M189" s="33"/>
    </row>
    <row r="190" spans="1:13" ht="79.5" x14ac:dyDescent="0.2">
      <c r="A190" s="29" t="s">
        <v>56</v>
      </c>
      <c r="B190" s="30" t="s">
        <v>57</v>
      </c>
      <c r="C190" s="31" t="s">
        <v>58</v>
      </c>
      <c r="D190" s="32" t="s">
        <v>347</v>
      </c>
      <c r="E190" s="33" t="s">
        <v>59</v>
      </c>
      <c r="F190" s="33" t="s">
        <v>60</v>
      </c>
      <c r="G190" s="33">
        <v>37.619999999999997</v>
      </c>
      <c r="H190" s="34">
        <v>292.54000000000002</v>
      </c>
      <c r="I190" s="34">
        <v>38.69</v>
      </c>
      <c r="J190" s="33" t="s">
        <v>61</v>
      </c>
      <c r="K190" s="34">
        <v>3.95</v>
      </c>
      <c r="L190" s="34">
        <v>38.299999999999997</v>
      </c>
      <c r="M190" s="34">
        <v>4.0199999999999996</v>
      </c>
    </row>
    <row r="191" spans="1:13" ht="87" x14ac:dyDescent="0.2">
      <c r="A191" s="29" t="s">
        <v>62</v>
      </c>
      <c r="B191" s="30" t="s">
        <v>63</v>
      </c>
      <c r="C191" s="31" t="s">
        <v>64</v>
      </c>
      <c r="D191" s="32" t="s">
        <v>347</v>
      </c>
      <c r="E191" s="33" t="s">
        <v>65</v>
      </c>
      <c r="F191" s="33">
        <v>5.84</v>
      </c>
      <c r="G191" s="33"/>
      <c r="H191" s="34">
        <v>0.8</v>
      </c>
      <c r="I191" s="34">
        <v>0.18</v>
      </c>
      <c r="J191" s="34">
        <v>0.62</v>
      </c>
      <c r="K191" s="33"/>
      <c r="L191" s="34">
        <v>0.18</v>
      </c>
      <c r="M191" s="34">
        <v>0.02</v>
      </c>
    </row>
    <row r="192" spans="1:13" ht="72" x14ac:dyDescent="0.2">
      <c r="A192" s="29" t="s">
        <v>66</v>
      </c>
      <c r="B192" s="30" t="s">
        <v>67</v>
      </c>
      <c r="C192" s="31" t="s">
        <v>399</v>
      </c>
      <c r="D192" s="32" t="s">
        <v>350</v>
      </c>
      <c r="E192" s="33">
        <v>459.91</v>
      </c>
      <c r="F192" s="33"/>
      <c r="G192" s="33">
        <v>459.91</v>
      </c>
      <c r="H192" s="34">
        <v>5587.45</v>
      </c>
      <c r="I192" s="33"/>
      <c r="J192" s="33"/>
      <c r="K192" s="34">
        <v>5587.45</v>
      </c>
      <c r="L192" s="33"/>
      <c r="M192" s="33"/>
    </row>
    <row r="193" spans="1:13" ht="91.5" x14ac:dyDescent="0.2">
      <c r="A193" s="29" t="s">
        <v>68</v>
      </c>
      <c r="B193" s="30" t="s">
        <v>69</v>
      </c>
      <c r="C193" s="31" t="s">
        <v>70</v>
      </c>
      <c r="D193" s="32" t="s">
        <v>347</v>
      </c>
      <c r="E193" s="33" t="s">
        <v>71</v>
      </c>
      <c r="F193" s="33" t="s">
        <v>72</v>
      </c>
      <c r="G193" s="33">
        <v>230.67</v>
      </c>
      <c r="H193" s="34">
        <v>313.37</v>
      </c>
      <c r="I193" s="34">
        <v>38.69</v>
      </c>
      <c r="J193" s="33" t="s">
        <v>73</v>
      </c>
      <c r="K193" s="34">
        <v>24.22</v>
      </c>
      <c r="L193" s="34">
        <v>38.299999999999997</v>
      </c>
      <c r="M193" s="34">
        <v>4.0199999999999996</v>
      </c>
    </row>
    <row r="194" spans="1:13" ht="87" x14ac:dyDescent="0.2">
      <c r="A194" s="29" t="s">
        <v>74</v>
      </c>
      <c r="B194" s="30" t="s">
        <v>75</v>
      </c>
      <c r="C194" s="31" t="s">
        <v>76</v>
      </c>
      <c r="D194" s="32" t="s">
        <v>347</v>
      </c>
      <c r="E194" s="33" t="s">
        <v>77</v>
      </c>
      <c r="F194" s="33">
        <v>6.2</v>
      </c>
      <c r="G194" s="33"/>
      <c r="H194" s="34">
        <v>0.83</v>
      </c>
      <c r="I194" s="34">
        <v>0.18</v>
      </c>
      <c r="J194" s="34">
        <v>0.65</v>
      </c>
      <c r="K194" s="33"/>
      <c r="L194" s="34">
        <v>0.18</v>
      </c>
      <c r="M194" s="34">
        <v>0.02</v>
      </c>
    </row>
    <row r="195" spans="1:13" ht="72" x14ac:dyDescent="0.2">
      <c r="A195" s="29" t="s">
        <v>78</v>
      </c>
      <c r="B195" s="30" t="s">
        <v>79</v>
      </c>
      <c r="C195" s="31" t="s">
        <v>352</v>
      </c>
      <c r="D195" s="32" t="s">
        <v>351</v>
      </c>
      <c r="E195" s="33">
        <v>512.4</v>
      </c>
      <c r="F195" s="33"/>
      <c r="G195" s="33">
        <v>512.4</v>
      </c>
      <c r="H195" s="34">
        <v>6497.74</v>
      </c>
      <c r="I195" s="33"/>
      <c r="J195" s="33"/>
      <c r="K195" s="34">
        <v>6497.74</v>
      </c>
      <c r="L195" s="33"/>
      <c r="M195" s="33"/>
    </row>
    <row r="196" spans="1:13" ht="22.5" x14ac:dyDescent="0.2">
      <c r="A196" s="38" t="s">
        <v>34</v>
      </c>
      <c r="B196" s="39"/>
      <c r="C196" s="39"/>
      <c r="D196" s="39"/>
      <c r="E196" s="39"/>
      <c r="F196" s="39"/>
      <c r="G196" s="39"/>
      <c r="H196" s="33">
        <v>16329.6</v>
      </c>
      <c r="I196" s="33">
        <v>118.84</v>
      </c>
      <c r="J196" s="33" t="s">
        <v>306</v>
      </c>
      <c r="K196" s="33">
        <v>15007.97</v>
      </c>
      <c r="L196" s="33"/>
      <c r="M196" s="33">
        <v>13.16</v>
      </c>
    </row>
    <row r="197" spans="1:13" x14ac:dyDescent="0.2">
      <c r="A197" s="38" t="s">
        <v>36</v>
      </c>
      <c r="B197" s="39"/>
      <c r="C197" s="39"/>
      <c r="D197" s="39"/>
      <c r="E197" s="39"/>
      <c r="F197" s="39"/>
      <c r="G197" s="39"/>
      <c r="H197" s="33">
        <v>346.45</v>
      </c>
      <c r="I197" s="33"/>
      <c r="J197" s="33"/>
      <c r="K197" s="33"/>
      <c r="L197" s="33"/>
      <c r="M197" s="33"/>
    </row>
    <row r="198" spans="1:13" x14ac:dyDescent="0.2">
      <c r="A198" s="38" t="s">
        <v>37</v>
      </c>
      <c r="B198" s="39"/>
      <c r="C198" s="39"/>
      <c r="D198" s="39"/>
      <c r="E198" s="39"/>
      <c r="F198" s="39"/>
      <c r="G198" s="39"/>
      <c r="H198" s="33">
        <v>220.89</v>
      </c>
      <c r="I198" s="33"/>
      <c r="J198" s="33"/>
      <c r="K198" s="33"/>
      <c r="L198" s="33"/>
      <c r="M198" s="33"/>
    </row>
    <row r="199" spans="1:13" x14ac:dyDescent="0.2">
      <c r="A199" s="40" t="s">
        <v>307</v>
      </c>
      <c r="B199" s="39"/>
      <c r="C199" s="39"/>
      <c r="D199" s="39"/>
      <c r="E199" s="39"/>
      <c r="F199" s="39"/>
      <c r="G199" s="39"/>
      <c r="H199" s="33"/>
      <c r="I199" s="33"/>
      <c r="J199" s="33"/>
      <c r="K199" s="33"/>
      <c r="L199" s="33"/>
      <c r="M199" s="33"/>
    </row>
    <row r="200" spans="1:13" x14ac:dyDescent="0.2">
      <c r="A200" s="38" t="s">
        <v>294</v>
      </c>
      <c r="B200" s="39"/>
      <c r="C200" s="39"/>
      <c r="D200" s="39"/>
      <c r="E200" s="39"/>
      <c r="F200" s="39"/>
      <c r="G200" s="39"/>
      <c r="H200" s="33">
        <v>1920.72</v>
      </c>
      <c r="I200" s="33"/>
      <c r="J200" s="33"/>
      <c r="K200" s="33"/>
      <c r="L200" s="33"/>
      <c r="M200" s="33">
        <v>13.16</v>
      </c>
    </row>
    <row r="201" spans="1:13" x14ac:dyDescent="0.2">
      <c r="A201" s="38" t="s">
        <v>308</v>
      </c>
      <c r="B201" s="39"/>
      <c r="C201" s="39"/>
      <c r="D201" s="39"/>
      <c r="E201" s="39"/>
      <c r="F201" s="39"/>
      <c r="G201" s="39"/>
      <c r="H201" s="33">
        <v>14976.22</v>
      </c>
      <c r="I201" s="33"/>
      <c r="J201" s="33"/>
      <c r="K201" s="33"/>
      <c r="L201" s="33"/>
      <c r="M201" s="33"/>
    </row>
    <row r="202" spans="1:13" x14ac:dyDescent="0.2">
      <c r="A202" s="38" t="s">
        <v>297</v>
      </c>
      <c r="B202" s="39"/>
      <c r="C202" s="39"/>
      <c r="D202" s="39"/>
      <c r="E202" s="39"/>
      <c r="F202" s="39"/>
      <c r="G202" s="39"/>
      <c r="H202" s="33">
        <v>16896.939999999999</v>
      </c>
      <c r="I202" s="33"/>
      <c r="J202" s="33"/>
      <c r="K202" s="33"/>
      <c r="L202" s="33"/>
      <c r="M202" s="33">
        <v>13.16</v>
      </c>
    </row>
    <row r="203" spans="1:13" x14ac:dyDescent="0.2">
      <c r="A203" s="38" t="s">
        <v>253</v>
      </c>
      <c r="B203" s="39"/>
      <c r="C203" s="39"/>
      <c r="D203" s="39"/>
      <c r="E203" s="39"/>
      <c r="F203" s="39"/>
      <c r="G203" s="39"/>
      <c r="H203" s="33"/>
      <c r="I203" s="33"/>
      <c r="J203" s="33"/>
      <c r="K203" s="33"/>
      <c r="L203" s="33"/>
      <c r="M203" s="33"/>
    </row>
    <row r="204" spans="1:13" x14ac:dyDescent="0.2">
      <c r="A204" s="38" t="s">
        <v>254</v>
      </c>
      <c r="B204" s="39"/>
      <c r="C204" s="39"/>
      <c r="D204" s="39"/>
      <c r="E204" s="39"/>
      <c r="F204" s="39"/>
      <c r="G204" s="39"/>
      <c r="H204" s="33">
        <v>15007.97</v>
      </c>
      <c r="I204" s="33"/>
      <c r="J204" s="33"/>
      <c r="K204" s="33"/>
      <c r="L204" s="33"/>
      <c r="M204" s="33"/>
    </row>
    <row r="205" spans="1:13" x14ac:dyDescent="0.2">
      <c r="A205" s="38" t="s">
        <v>255</v>
      </c>
      <c r="B205" s="39"/>
      <c r="C205" s="39"/>
      <c r="D205" s="39"/>
      <c r="E205" s="39"/>
      <c r="F205" s="39"/>
      <c r="G205" s="39"/>
      <c r="H205" s="33">
        <v>1202.79</v>
      </c>
      <c r="I205" s="33"/>
      <c r="J205" s="33"/>
      <c r="K205" s="33"/>
      <c r="L205" s="33"/>
      <c r="M205" s="33"/>
    </row>
    <row r="206" spans="1:13" x14ac:dyDescent="0.2">
      <c r="A206" s="38" t="s">
        <v>256</v>
      </c>
      <c r="B206" s="39"/>
      <c r="C206" s="39"/>
      <c r="D206" s="39"/>
      <c r="E206" s="39"/>
      <c r="F206" s="39"/>
      <c r="G206" s="39"/>
      <c r="H206" s="33">
        <v>232.52</v>
      </c>
      <c r="I206" s="33"/>
      <c r="J206" s="33"/>
      <c r="K206" s="33"/>
      <c r="L206" s="33"/>
      <c r="M206" s="33"/>
    </row>
    <row r="207" spans="1:13" x14ac:dyDescent="0.2">
      <c r="A207" s="38" t="s">
        <v>257</v>
      </c>
      <c r="B207" s="39"/>
      <c r="C207" s="39"/>
      <c r="D207" s="39"/>
      <c r="E207" s="39"/>
      <c r="F207" s="39"/>
      <c r="G207" s="39"/>
      <c r="H207" s="33">
        <v>346.45</v>
      </c>
      <c r="I207" s="33"/>
      <c r="J207" s="33"/>
      <c r="K207" s="33"/>
      <c r="L207" s="33"/>
      <c r="M207" s="33"/>
    </row>
    <row r="208" spans="1:13" x14ac:dyDescent="0.2">
      <c r="A208" s="38" t="s">
        <v>258</v>
      </c>
      <c r="B208" s="39"/>
      <c r="C208" s="39"/>
      <c r="D208" s="39"/>
      <c r="E208" s="39"/>
      <c r="F208" s="39"/>
      <c r="G208" s="39"/>
      <c r="H208" s="33">
        <v>220.89</v>
      </c>
      <c r="I208" s="33"/>
      <c r="J208" s="33"/>
      <c r="K208" s="33"/>
      <c r="L208" s="33"/>
      <c r="M208" s="33"/>
    </row>
    <row r="209" spans="1:13" x14ac:dyDescent="0.2">
      <c r="A209" s="40" t="s">
        <v>309</v>
      </c>
      <c r="B209" s="39"/>
      <c r="C209" s="39"/>
      <c r="D209" s="39"/>
      <c r="E209" s="39"/>
      <c r="F209" s="39"/>
      <c r="G209" s="39"/>
      <c r="H209" s="36">
        <v>16896.939999999999</v>
      </c>
      <c r="I209" s="33"/>
      <c r="J209" s="33"/>
      <c r="K209" s="33"/>
      <c r="L209" s="33"/>
      <c r="M209" s="36">
        <v>13.16</v>
      </c>
    </row>
    <row r="210" spans="1:13" x14ac:dyDescent="0.2">
      <c r="A210" s="43" t="s">
        <v>310</v>
      </c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1:13" x14ac:dyDescent="0.2">
      <c r="A211" s="38" t="s">
        <v>83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1:13" ht="55.5" x14ac:dyDescent="0.2">
      <c r="A212" s="29" t="s">
        <v>84</v>
      </c>
      <c r="B212" s="30" t="s">
        <v>41</v>
      </c>
      <c r="C212" s="31" t="s">
        <v>311</v>
      </c>
      <c r="D212" s="32" t="s">
        <v>400</v>
      </c>
      <c r="E212" s="33" t="s">
        <v>43</v>
      </c>
      <c r="F212" s="33" t="s">
        <v>44</v>
      </c>
      <c r="G212" s="33">
        <v>3690.05</v>
      </c>
      <c r="H212" s="34">
        <v>1897.36</v>
      </c>
      <c r="I212" s="34">
        <v>276.77</v>
      </c>
      <c r="J212" s="33" t="s">
        <v>312</v>
      </c>
      <c r="K212" s="34">
        <v>1586.71</v>
      </c>
      <c r="L212" s="34">
        <v>76.08</v>
      </c>
      <c r="M212" s="34">
        <v>32.71</v>
      </c>
    </row>
    <row r="213" spans="1:13" ht="53.25" x14ac:dyDescent="0.2">
      <c r="A213" s="29" t="s">
        <v>87</v>
      </c>
      <c r="B213" s="30" t="s">
        <v>88</v>
      </c>
      <c r="C213" s="31" t="s">
        <v>401</v>
      </c>
      <c r="D213" s="35">
        <v>43</v>
      </c>
      <c r="E213" s="33">
        <v>22.36</v>
      </c>
      <c r="F213" s="33"/>
      <c r="G213" s="33">
        <v>22.36</v>
      </c>
      <c r="H213" s="34">
        <v>961.48</v>
      </c>
      <c r="I213" s="33"/>
      <c r="J213" s="33"/>
      <c r="K213" s="34">
        <v>961.48</v>
      </c>
      <c r="L213" s="33"/>
      <c r="M213" s="33"/>
    </row>
    <row r="214" spans="1:13" x14ac:dyDescent="0.2">
      <c r="A214" s="38" t="s">
        <v>89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1:13" ht="72" x14ac:dyDescent="0.2">
      <c r="A215" s="29" t="s">
        <v>90</v>
      </c>
      <c r="B215" s="30" t="s">
        <v>92</v>
      </c>
      <c r="C215" s="31" t="s">
        <v>313</v>
      </c>
      <c r="D215" s="32" t="s">
        <v>402</v>
      </c>
      <c r="E215" s="33" t="s">
        <v>93</v>
      </c>
      <c r="F215" s="33" t="s">
        <v>94</v>
      </c>
      <c r="G215" s="33">
        <v>0.37</v>
      </c>
      <c r="H215" s="34">
        <v>784.24</v>
      </c>
      <c r="I215" s="34">
        <v>310.67</v>
      </c>
      <c r="J215" s="33" t="s">
        <v>314</v>
      </c>
      <c r="K215" s="34">
        <v>3.48</v>
      </c>
      <c r="L215" s="34">
        <v>3.73</v>
      </c>
      <c r="M215" s="34">
        <v>35.06</v>
      </c>
    </row>
    <row r="216" spans="1:13" ht="53.25" x14ac:dyDescent="0.2">
      <c r="A216" s="29" t="s">
        <v>96</v>
      </c>
      <c r="B216" s="30" t="s">
        <v>97</v>
      </c>
      <c r="C216" s="31" t="s">
        <v>358</v>
      </c>
      <c r="D216" s="32" t="s">
        <v>403</v>
      </c>
      <c r="E216" s="33">
        <v>146.9</v>
      </c>
      <c r="F216" s="33"/>
      <c r="G216" s="33">
        <v>146.9</v>
      </c>
      <c r="H216" s="34">
        <v>1753.69</v>
      </c>
      <c r="I216" s="33"/>
      <c r="J216" s="33"/>
      <c r="K216" s="34">
        <v>1753.69</v>
      </c>
      <c r="L216" s="33"/>
      <c r="M216" s="33"/>
    </row>
    <row r="217" spans="1:13" ht="91.5" x14ac:dyDescent="0.2">
      <c r="A217" s="29" t="s">
        <v>98</v>
      </c>
      <c r="B217" s="30" t="s">
        <v>99</v>
      </c>
      <c r="C217" s="31" t="s">
        <v>315</v>
      </c>
      <c r="D217" s="32" t="s">
        <v>404</v>
      </c>
      <c r="E217" s="33" t="s">
        <v>101</v>
      </c>
      <c r="F217" s="33" t="s">
        <v>102</v>
      </c>
      <c r="G217" s="33">
        <v>101.4</v>
      </c>
      <c r="H217" s="34">
        <v>281.16000000000003</v>
      </c>
      <c r="I217" s="34">
        <v>132.03</v>
      </c>
      <c r="J217" s="33" t="s">
        <v>316</v>
      </c>
      <c r="K217" s="34">
        <v>95.31</v>
      </c>
      <c r="L217" s="34">
        <v>15.12</v>
      </c>
      <c r="M217" s="34">
        <v>14.21</v>
      </c>
    </row>
    <row r="218" spans="1:13" ht="87" x14ac:dyDescent="0.2">
      <c r="A218" s="29" t="s">
        <v>104</v>
      </c>
      <c r="B218" s="30" t="s">
        <v>105</v>
      </c>
      <c r="C218" s="31" t="s">
        <v>317</v>
      </c>
      <c r="D218" s="32" t="s">
        <v>404</v>
      </c>
      <c r="E218" s="33" t="s">
        <v>107</v>
      </c>
      <c r="F218" s="33">
        <v>33.6</v>
      </c>
      <c r="G218" s="33"/>
      <c r="H218" s="34">
        <v>112.61</v>
      </c>
      <c r="I218" s="34">
        <v>81.03</v>
      </c>
      <c r="J218" s="34">
        <v>31.58</v>
      </c>
      <c r="K218" s="33"/>
      <c r="L218" s="34">
        <v>9.2799999999999994</v>
      </c>
      <c r="M218" s="34">
        <v>8.7200000000000006</v>
      </c>
    </row>
    <row r="219" spans="1:13" ht="72" x14ac:dyDescent="0.2">
      <c r="A219" s="29" t="s">
        <v>108</v>
      </c>
      <c r="B219" s="30" t="s">
        <v>79</v>
      </c>
      <c r="C219" s="31" t="s">
        <v>406</v>
      </c>
      <c r="D219" s="32" t="s">
        <v>405</v>
      </c>
      <c r="E219" s="33">
        <v>512.4</v>
      </c>
      <c r="F219" s="33"/>
      <c r="G219" s="33">
        <v>512.4</v>
      </c>
      <c r="H219" s="34">
        <v>5770.65</v>
      </c>
      <c r="I219" s="33"/>
      <c r="J219" s="33"/>
      <c r="K219" s="34">
        <v>5770.65</v>
      </c>
      <c r="L219" s="33"/>
      <c r="M219" s="33"/>
    </row>
    <row r="220" spans="1:13" x14ac:dyDescent="0.2">
      <c r="A220" s="38" t="s">
        <v>318</v>
      </c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</row>
    <row r="221" spans="1:13" ht="79.5" x14ac:dyDescent="0.2">
      <c r="A221" s="29" t="s">
        <v>110</v>
      </c>
      <c r="B221" s="30" t="s">
        <v>319</v>
      </c>
      <c r="C221" s="31" t="s">
        <v>320</v>
      </c>
      <c r="D221" s="32" t="s">
        <v>407</v>
      </c>
      <c r="E221" s="33">
        <v>10.71</v>
      </c>
      <c r="F221" s="33">
        <v>10.71</v>
      </c>
      <c r="G221" s="33"/>
      <c r="H221" s="34">
        <v>247.4</v>
      </c>
      <c r="I221" s="33"/>
      <c r="J221" s="34">
        <v>247.4</v>
      </c>
      <c r="K221" s="33"/>
      <c r="L221" s="33"/>
      <c r="M221" s="33"/>
    </row>
    <row r="222" spans="1:13" ht="67.5" x14ac:dyDescent="0.2">
      <c r="A222" s="29" t="s">
        <v>113</v>
      </c>
      <c r="B222" s="30" t="s">
        <v>321</v>
      </c>
      <c r="C222" s="31" t="s">
        <v>322</v>
      </c>
      <c r="D222" s="32" t="s">
        <v>407</v>
      </c>
      <c r="E222" s="33">
        <v>9.35</v>
      </c>
      <c r="F222" s="33">
        <v>9.35</v>
      </c>
      <c r="G222" s="33"/>
      <c r="H222" s="34">
        <v>215.99</v>
      </c>
      <c r="I222" s="33"/>
      <c r="J222" s="34">
        <v>215.99</v>
      </c>
      <c r="K222" s="33"/>
      <c r="L222" s="33"/>
      <c r="M222" s="33"/>
    </row>
    <row r="223" spans="1:13" ht="79.5" x14ac:dyDescent="0.2">
      <c r="A223" s="29" t="s">
        <v>116</v>
      </c>
      <c r="B223" s="30" t="s">
        <v>323</v>
      </c>
      <c r="C223" s="31" t="s">
        <v>324</v>
      </c>
      <c r="D223" s="32" t="s">
        <v>407</v>
      </c>
      <c r="E223" s="33">
        <v>10.71</v>
      </c>
      <c r="F223" s="33">
        <v>10.71</v>
      </c>
      <c r="G223" s="33"/>
      <c r="H223" s="34">
        <v>247.4</v>
      </c>
      <c r="I223" s="33"/>
      <c r="J223" s="34">
        <v>247.4</v>
      </c>
      <c r="K223" s="33"/>
      <c r="L223" s="33"/>
      <c r="M223" s="33"/>
    </row>
    <row r="224" spans="1:13" ht="111" x14ac:dyDescent="0.2">
      <c r="A224" s="29" t="s">
        <v>119</v>
      </c>
      <c r="B224" s="30" t="s">
        <v>325</v>
      </c>
      <c r="C224" s="31" t="s">
        <v>326</v>
      </c>
      <c r="D224" s="32" t="s">
        <v>408</v>
      </c>
      <c r="E224" s="33" t="s">
        <v>327</v>
      </c>
      <c r="F224" s="33" t="s">
        <v>328</v>
      </c>
      <c r="G224" s="33">
        <v>912</v>
      </c>
      <c r="H224" s="34">
        <v>615.11</v>
      </c>
      <c r="I224" s="34">
        <v>121.18</v>
      </c>
      <c r="J224" s="33" t="s">
        <v>329</v>
      </c>
      <c r="K224" s="34">
        <v>84.27</v>
      </c>
      <c r="L224" s="34">
        <v>139.52000000000001</v>
      </c>
      <c r="M224" s="34">
        <v>12.89</v>
      </c>
    </row>
    <row r="225" spans="1:13" ht="24" x14ac:dyDescent="0.2">
      <c r="A225" s="29" t="s">
        <v>122</v>
      </c>
      <c r="B225" s="30" t="s">
        <v>111</v>
      </c>
      <c r="C225" s="31" t="s">
        <v>330</v>
      </c>
      <c r="D225" s="35">
        <v>11</v>
      </c>
      <c r="E225" s="33" t="s">
        <v>409</v>
      </c>
      <c r="F225" s="33"/>
      <c r="G225" s="33" t="s">
        <v>409</v>
      </c>
      <c r="H225" s="34">
        <v>7725.08</v>
      </c>
      <c r="I225" s="33"/>
      <c r="J225" s="33"/>
      <c r="K225" s="34">
        <v>7725.08</v>
      </c>
      <c r="L225" s="33"/>
      <c r="M225" s="33"/>
    </row>
    <row r="226" spans="1:13" ht="18" customHeight="1" x14ac:dyDescent="0.2">
      <c r="A226" s="38" t="s">
        <v>109</v>
      </c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1:13" ht="36" x14ac:dyDescent="0.2">
      <c r="A227" s="29" t="s">
        <v>130</v>
      </c>
      <c r="B227" s="30" t="s">
        <v>111</v>
      </c>
      <c r="C227" s="31" t="s">
        <v>112</v>
      </c>
      <c r="D227" s="35">
        <v>1</v>
      </c>
      <c r="E227" s="33" t="s">
        <v>361</v>
      </c>
      <c r="F227" s="33"/>
      <c r="G227" s="33" t="s">
        <v>361</v>
      </c>
      <c r="H227" s="34">
        <v>6461.77</v>
      </c>
      <c r="I227" s="33"/>
      <c r="J227" s="33"/>
      <c r="K227" s="34">
        <v>6461.77</v>
      </c>
      <c r="L227" s="33"/>
      <c r="M227" s="33"/>
    </row>
    <row r="228" spans="1:13" ht="79.5" x14ac:dyDescent="0.2">
      <c r="A228" s="29" t="s">
        <v>134</v>
      </c>
      <c r="B228" s="30" t="s">
        <v>114</v>
      </c>
      <c r="C228" s="31" t="s">
        <v>115</v>
      </c>
      <c r="D228" s="35">
        <v>1</v>
      </c>
      <c r="E228" s="33">
        <v>8.36</v>
      </c>
      <c r="F228" s="33">
        <v>8.36</v>
      </c>
      <c r="G228" s="33"/>
      <c r="H228" s="34">
        <v>8.36</v>
      </c>
      <c r="I228" s="33"/>
      <c r="J228" s="34">
        <v>8.36</v>
      </c>
      <c r="K228" s="33"/>
      <c r="L228" s="33"/>
      <c r="M228" s="33"/>
    </row>
    <row r="229" spans="1:13" ht="79.5" x14ac:dyDescent="0.2">
      <c r="A229" s="29" t="s">
        <v>138</v>
      </c>
      <c r="B229" s="30" t="s">
        <v>117</v>
      </c>
      <c r="C229" s="31" t="s">
        <v>118</v>
      </c>
      <c r="D229" s="35">
        <v>1</v>
      </c>
      <c r="E229" s="33">
        <v>10.1</v>
      </c>
      <c r="F229" s="33">
        <v>10.1</v>
      </c>
      <c r="G229" s="33"/>
      <c r="H229" s="34">
        <v>10.1</v>
      </c>
      <c r="I229" s="33"/>
      <c r="J229" s="34">
        <v>10.1</v>
      </c>
      <c r="K229" s="33"/>
      <c r="L229" s="33"/>
      <c r="M229" s="33"/>
    </row>
    <row r="230" spans="1:13" ht="79.5" x14ac:dyDescent="0.2">
      <c r="A230" s="29" t="s">
        <v>141</v>
      </c>
      <c r="B230" s="30" t="s">
        <v>120</v>
      </c>
      <c r="C230" s="31" t="s">
        <v>121</v>
      </c>
      <c r="D230" s="35">
        <v>1</v>
      </c>
      <c r="E230" s="33">
        <v>8.36</v>
      </c>
      <c r="F230" s="33">
        <v>8.36</v>
      </c>
      <c r="G230" s="33"/>
      <c r="H230" s="34">
        <v>8.36</v>
      </c>
      <c r="I230" s="33"/>
      <c r="J230" s="34">
        <v>8.36</v>
      </c>
      <c r="K230" s="33"/>
      <c r="L230" s="33"/>
      <c r="M230" s="33"/>
    </row>
    <row r="231" spans="1:13" ht="99" x14ac:dyDescent="0.2">
      <c r="A231" s="29" t="s">
        <v>147</v>
      </c>
      <c r="B231" s="30" t="s">
        <v>124</v>
      </c>
      <c r="C231" s="31" t="s">
        <v>123</v>
      </c>
      <c r="D231" s="35">
        <v>1</v>
      </c>
      <c r="E231" s="33" t="s">
        <v>125</v>
      </c>
      <c r="F231" s="33" t="s">
        <v>126</v>
      </c>
      <c r="G231" s="33">
        <v>83.58</v>
      </c>
      <c r="H231" s="34">
        <v>617</v>
      </c>
      <c r="I231" s="34">
        <v>331.4</v>
      </c>
      <c r="J231" s="33" t="s">
        <v>126</v>
      </c>
      <c r="K231" s="34">
        <v>83.58</v>
      </c>
      <c r="L231" s="34">
        <v>36.1</v>
      </c>
      <c r="M231" s="34">
        <v>36.1</v>
      </c>
    </row>
    <row r="232" spans="1:13" ht="22.5" x14ac:dyDescent="0.2">
      <c r="A232" s="38" t="s">
        <v>34</v>
      </c>
      <c r="B232" s="39"/>
      <c r="C232" s="39"/>
      <c r="D232" s="39"/>
      <c r="E232" s="39"/>
      <c r="F232" s="39"/>
      <c r="G232" s="39"/>
      <c r="H232" s="33">
        <v>27717.759999999998</v>
      </c>
      <c r="I232" s="33">
        <v>1253.08</v>
      </c>
      <c r="J232" s="33" t="s">
        <v>331</v>
      </c>
      <c r="K232" s="33">
        <v>24526.02</v>
      </c>
      <c r="L232" s="33"/>
      <c r="M232" s="33">
        <v>139.69</v>
      </c>
    </row>
    <row r="233" spans="1:13" x14ac:dyDescent="0.2">
      <c r="A233" s="38" t="s">
        <v>36</v>
      </c>
      <c r="B233" s="39"/>
      <c r="C233" s="39"/>
      <c r="D233" s="39"/>
      <c r="E233" s="39"/>
      <c r="F233" s="39"/>
      <c r="G233" s="39"/>
      <c r="H233" s="33">
        <v>1758.54</v>
      </c>
      <c r="I233" s="33"/>
      <c r="J233" s="33"/>
      <c r="K233" s="33"/>
      <c r="L233" s="33"/>
      <c r="M233" s="33"/>
    </row>
    <row r="234" spans="1:13" x14ac:dyDescent="0.2">
      <c r="A234" s="38" t="s">
        <v>37</v>
      </c>
      <c r="B234" s="39"/>
      <c r="C234" s="39"/>
      <c r="D234" s="39"/>
      <c r="E234" s="39"/>
      <c r="F234" s="39"/>
      <c r="G234" s="39"/>
      <c r="H234" s="33">
        <v>1117.68</v>
      </c>
      <c r="I234" s="33"/>
      <c r="J234" s="33"/>
      <c r="K234" s="33"/>
      <c r="L234" s="33"/>
      <c r="M234" s="33"/>
    </row>
    <row r="235" spans="1:13" x14ac:dyDescent="0.2">
      <c r="A235" s="40" t="s">
        <v>332</v>
      </c>
      <c r="B235" s="39"/>
      <c r="C235" s="39"/>
      <c r="D235" s="39"/>
      <c r="E235" s="39"/>
      <c r="F235" s="39"/>
      <c r="G235" s="39"/>
      <c r="H235" s="33"/>
      <c r="I235" s="33"/>
      <c r="J235" s="33"/>
      <c r="K235" s="33"/>
      <c r="L235" s="33"/>
      <c r="M235" s="33"/>
    </row>
    <row r="236" spans="1:13" x14ac:dyDescent="0.2">
      <c r="A236" s="38" t="s">
        <v>251</v>
      </c>
      <c r="B236" s="39"/>
      <c r="C236" s="39"/>
      <c r="D236" s="39"/>
      <c r="E236" s="39"/>
      <c r="F236" s="39"/>
      <c r="G236" s="39"/>
      <c r="H236" s="33">
        <v>29468.42</v>
      </c>
      <c r="I236" s="33"/>
      <c r="J236" s="33"/>
      <c r="K236" s="33"/>
      <c r="L236" s="33"/>
      <c r="M236" s="33">
        <v>103.59</v>
      </c>
    </row>
    <row r="237" spans="1:13" x14ac:dyDescent="0.2">
      <c r="A237" s="38" t="s">
        <v>252</v>
      </c>
      <c r="B237" s="39"/>
      <c r="C237" s="39"/>
      <c r="D237" s="39"/>
      <c r="E237" s="39"/>
      <c r="F237" s="39"/>
      <c r="G237" s="39"/>
      <c r="H237" s="33">
        <v>1125.56</v>
      </c>
      <c r="I237" s="33"/>
      <c r="J237" s="33"/>
      <c r="K237" s="33"/>
      <c r="L237" s="33"/>
      <c r="M237" s="33">
        <v>36.1</v>
      </c>
    </row>
    <row r="238" spans="1:13" x14ac:dyDescent="0.2">
      <c r="A238" s="38" t="s">
        <v>297</v>
      </c>
      <c r="B238" s="39"/>
      <c r="C238" s="39"/>
      <c r="D238" s="39"/>
      <c r="E238" s="39"/>
      <c r="F238" s="39"/>
      <c r="G238" s="39"/>
      <c r="H238" s="33">
        <v>30593.98</v>
      </c>
      <c r="I238" s="33"/>
      <c r="J238" s="33"/>
      <c r="K238" s="33"/>
      <c r="L238" s="33"/>
      <c r="M238" s="33">
        <v>139.69</v>
      </c>
    </row>
    <row r="239" spans="1:13" x14ac:dyDescent="0.2">
      <c r="A239" s="38" t="s">
        <v>253</v>
      </c>
      <c r="B239" s="39"/>
      <c r="C239" s="39"/>
      <c r="D239" s="39"/>
      <c r="E239" s="39"/>
      <c r="F239" s="39"/>
      <c r="G239" s="39"/>
      <c r="H239" s="33"/>
      <c r="I239" s="33"/>
      <c r="J239" s="33"/>
      <c r="K239" s="33"/>
      <c r="L239" s="33"/>
      <c r="M239" s="33"/>
    </row>
    <row r="240" spans="1:13" x14ac:dyDescent="0.2">
      <c r="A240" s="38" t="s">
        <v>254</v>
      </c>
      <c r="B240" s="39"/>
      <c r="C240" s="39"/>
      <c r="D240" s="39"/>
      <c r="E240" s="39"/>
      <c r="F240" s="39"/>
      <c r="G240" s="39"/>
      <c r="H240" s="33">
        <v>24526.02</v>
      </c>
      <c r="I240" s="33"/>
      <c r="J240" s="33"/>
      <c r="K240" s="33"/>
      <c r="L240" s="33"/>
      <c r="M240" s="33"/>
    </row>
    <row r="241" spans="1:13" x14ac:dyDescent="0.2">
      <c r="A241" s="38" t="s">
        <v>255</v>
      </c>
      <c r="B241" s="39"/>
      <c r="C241" s="39"/>
      <c r="D241" s="39"/>
      <c r="E241" s="39"/>
      <c r="F241" s="39"/>
      <c r="G241" s="39"/>
      <c r="H241" s="33">
        <v>1938.66</v>
      </c>
      <c r="I241" s="33"/>
      <c r="J241" s="33"/>
      <c r="K241" s="33"/>
      <c r="L241" s="33"/>
      <c r="M241" s="33"/>
    </row>
    <row r="242" spans="1:13" x14ac:dyDescent="0.2">
      <c r="A242" s="38" t="s">
        <v>256</v>
      </c>
      <c r="B242" s="39"/>
      <c r="C242" s="39"/>
      <c r="D242" s="39"/>
      <c r="E242" s="39"/>
      <c r="F242" s="39"/>
      <c r="G242" s="39"/>
      <c r="H242" s="33">
        <v>1382.99</v>
      </c>
      <c r="I242" s="33"/>
      <c r="J242" s="33"/>
      <c r="K242" s="33"/>
      <c r="L242" s="33"/>
      <c r="M242" s="33"/>
    </row>
    <row r="243" spans="1:13" x14ac:dyDescent="0.2">
      <c r="A243" s="38" t="s">
        <v>257</v>
      </c>
      <c r="B243" s="39"/>
      <c r="C243" s="39"/>
      <c r="D243" s="39"/>
      <c r="E243" s="39"/>
      <c r="F243" s="39"/>
      <c r="G243" s="39"/>
      <c r="H243" s="33">
        <v>1758.54</v>
      </c>
      <c r="I243" s="33"/>
      <c r="J243" s="33"/>
      <c r="K243" s="33"/>
      <c r="L243" s="33"/>
      <c r="M243" s="33"/>
    </row>
    <row r="244" spans="1:13" x14ac:dyDescent="0.2">
      <c r="A244" s="38" t="s">
        <v>258</v>
      </c>
      <c r="B244" s="39"/>
      <c r="C244" s="39"/>
      <c r="D244" s="39"/>
      <c r="E244" s="39"/>
      <c r="F244" s="39"/>
      <c r="G244" s="39"/>
      <c r="H244" s="33">
        <v>1117.68</v>
      </c>
      <c r="I244" s="33"/>
      <c r="J244" s="33"/>
      <c r="K244" s="33"/>
      <c r="L244" s="33"/>
      <c r="M244" s="33"/>
    </row>
    <row r="245" spans="1:13" x14ac:dyDescent="0.2">
      <c r="A245" s="40" t="s">
        <v>333</v>
      </c>
      <c r="B245" s="39"/>
      <c r="C245" s="39"/>
      <c r="D245" s="39"/>
      <c r="E245" s="39"/>
      <c r="F245" s="39"/>
      <c r="G245" s="39"/>
      <c r="H245" s="36">
        <v>30593.98</v>
      </c>
      <c r="I245" s="33"/>
      <c r="J245" s="33"/>
      <c r="K245" s="33"/>
      <c r="L245" s="33"/>
      <c r="M245" s="36">
        <v>139.69</v>
      </c>
    </row>
    <row r="246" spans="1:13" x14ac:dyDescent="0.2">
      <c r="A246" s="43" t="s">
        <v>334</v>
      </c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</row>
    <row r="247" spans="1:13" ht="89.25" x14ac:dyDescent="0.2">
      <c r="A247" s="29" t="s">
        <v>152</v>
      </c>
      <c r="B247" s="30" t="s">
        <v>131</v>
      </c>
      <c r="C247" s="31" t="s">
        <v>410</v>
      </c>
      <c r="D247" s="32" t="s">
        <v>363</v>
      </c>
      <c r="E247" s="33" t="s">
        <v>133</v>
      </c>
      <c r="F247" s="33"/>
      <c r="G247" s="33"/>
      <c r="H247" s="34">
        <v>184.21</v>
      </c>
      <c r="I247" s="34">
        <v>184.21</v>
      </c>
      <c r="J247" s="33"/>
      <c r="K247" s="33"/>
      <c r="L247" s="34">
        <v>40</v>
      </c>
      <c r="M247" s="34">
        <v>23.2</v>
      </c>
    </row>
    <row r="248" spans="1:13" ht="89.25" x14ac:dyDescent="0.2">
      <c r="A248" s="29" t="s">
        <v>155</v>
      </c>
      <c r="B248" s="30" t="s">
        <v>135</v>
      </c>
      <c r="C248" s="31" t="s">
        <v>411</v>
      </c>
      <c r="D248" s="32">
        <f>-0.58</f>
        <v>-0.57999999999999996</v>
      </c>
      <c r="E248" s="33" t="s">
        <v>137</v>
      </c>
      <c r="F248" s="33"/>
      <c r="G248" s="33"/>
      <c r="H248" s="34">
        <v>-25.19</v>
      </c>
      <c r="I248" s="34">
        <v>-25.19</v>
      </c>
      <c r="J248" s="33"/>
      <c r="K248" s="33"/>
      <c r="L248" s="34">
        <v>5.47</v>
      </c>
      <c r="M248" s="34">
        <v>-3.17</v>
      </c>
    </row>
    <row r="249" spans="1:13" ht="53.25" x14ac:dyDescent="0.2">
      <c r="A249" s="29" t="s">
        <v>156</v>
      </c>
      <c r="B249" s="30" t="s">
        <v>139</v>
      </c>
      <c r="C249" s="31" t="s">
        <v>140</v>
      </c>
      <c r="D249" s="32" t="s">
        <v>364</v>
      </c>
      <c r="E249" s="33">
        <v>366.1</v>
      </c>
      <c r="F249" s="33"/>
      <c r="G249" s="33">
        <v>366.1</v>
      </c>
      <c r="H249" s="34">
        <v>2123.38</v>
      </c>
      <c r="I249" s="33"/>
      <c r="J249" s="33"/>
      <c r="K249" s="34">
        <v>2123.38</v>
      </c>
      <c r="L249" s="33"/>
      <c r="M249" s="33"/>
    </row>
    <row r="250" spans="1:13" ht="55.5" x14ac:dyDescent="0.2">
      <c r="A250" s="29" t="s">
        <v>159</v>
      </c>
      <c r="B250" s="30" t="s">
        <v>142</v>
      </c>
      <c r="C250" s="31" t="s">
        <v>412</v>
      </c>
      <c r="D250" s="32" t="s">
        <v>363</v>
      </c>
      <c r="E250" s="33" t="s">
        <v>144</v>
      </c>
      <c r="F250" s="33" t="s">
        <v>145</v>
      </c>
      <c r="G250" s="33">
        <v>24.4</v>
      </c>
      <c r="H250" s="34">
        <v>218.36</v>
      </c>
      <c r="I250" s="34">
        <v>29.39</v>
      </c>
      <c r="J250" s="33" t="s">
        <v>146</v>
      </c>
      <c r="K250" s="34">
        <v>14.16</v>
      </c>
      <c r="L250" s="34">
        <v>5.99</v>
      </c>
      <c r="M250" s="34">
        <v>3.47</v>
      </c>
    </row>
    <row r="251" spans="1:13" ht="36" x14ac:dyDescent="0.2">
      <c r="A251" s="29" t="s">
        <v>160</v>
      </c>
      <c r="B251" s="30" t="s">
        <v>335</v>
      </c>
      <c r="C251" s="31" t="s">
        <v>149</v>
      </c>
      <c r="D251" s="35">
        <v>1.1599999999999999</v>
      </c>
      <c r="E251" s="33">
        <v>146.25</v>
      </c>
      <c r="F251" s="33"/>
      <c r="G251" s="33">
        <v>146.25</v>
      </c>
      <c r="H251" s="34">
        <v>169.65</v>
      </c>
      <c r="I251" s="33"/>
      <c r="J251" s="33"/>
      <c r="K251" s="34">
        <v>169.65</v>
      </c>
      <c r="L251" s="33"/>
      <c r="M251" s="33"/>
    </row>
    <row r="252" spans="1:13" ht="22.5" x14ac:dyDescent="0.2">
      <c r="A252" s="38" t="s">
        <v>34</v>
      </c>
      <c r="B252" s="39"/>
      <c r="C252" s="39"/>
      <c r="D252" s="39"/>
      <c r="E252" s="39"/>
      <c r="F252" s="39"/>
      <c r="G252" s="39"/>
      <c r="H252" s="33">
        <v>2670.41</v>
      </c>
      <c r="I252" s="33">
        <v>188.41</v>
      </c>
      <c r="J252" s="33" t="s">
        <v>146</v>
      </c>
      <c r="K252" s="33">
        <v>2307.19</v>
      </c>
      <c r="L252" s="33"/>
      <c r="M252" s="33">
        <v>23.5</v>
      </c>
    </row>
    <row r="253" spans="1:13" x14ac:dyDescent="0.2">
      <c r="A253" s="38" t="s">
        <v>36</v>
      </c>
      <c r="B253" s="39"/>
      <c r="C253" s="39"/>
      <c r="D253" s="39"/>
      <c r="E253" s="39"/>
      <c r="F253" s="39"/>
      <c r="G253" s="39"/>
      <c r="H253" s="33">
        <v>250.28</v>
      </c>
      <c r="I253" s="33"/>
      <c r="J253" s="33"/>
      <c r="K253" s="33"/>
      <c r="L253" s="33"/>
      <c r="M253" s="33"/>
    </row>
    <row r="254" spans="1:13" x14ac:dyDescent="0.2">
      <c r="A254" s="38" t="s">
        <v>37</v>
      </c>
      <c r="B254" s="39"/>
      <c r="C254" s="39"/>
      <c r="D254" s="39"/>
      <c r="E254" s="39"/>
      <c r="F254" s="39"/>
      <c r="G254" s="39"/>
      <c r="H254" s="33">
        <v>186.16</v>
      </c>
      <c r="I254" s="33"/>
      <c r="J254" s="33"/>
      <c r="K254" s="33"/>
      <c r="L254" s="33"/>
      <c r="M254" s="33"/>
    </row>
    <row r="255" spans="1:13" x14ac:dyDescent="0.2">
      <c r="A255" s="40" t="s">
        <v>336</v>
      </c>
      <c r="B255" s="39"/>
      <c r="C255" s="39"/>
      <c r="D255" s="39"/>
      <c r="E255" s="39"/>
      <c r="F255" s="39"/>
      <c r="G255" s="39"/>
      <c r="H255" s="33"/>
      <c r="I255" s="33"/>
      <c r="J255" s="33"/>
      <c r="K255" s="33"/>
      <c r="L255" s="33"/>
      <c r="M255" s="33"/>
    </row>
    <row r="256" spans="1:13" x14ac:dyDescent="0.2">
      <c r="A256" s="38" t="s">
        <v>337</v>
      </c>
      <c r="B256" s="39"/>
      <c r="C256" s="39"/>
      <c r="D256" s="39"/>
      <c r="E256" s="39"/>
      <c r="F256" s="39"/>
      <c r="G256" s="39"/>
      <c r="H256" s="33">
        <v>813.82</v>
      </c>
      <c r="I256" s="33"/>
      <c r="J256" s="33"/>
      <c r="K256" s="33"/>
      <c r="L256" s="33"/>
      <c r="M256" s="33">
        <v>23.5</v>
      </c>
    </row>
    <row r="257" spans="1:13" x14ac:dyDescent="0.2">
      <c r="A257" s="38" t="s">
        <v>308</v>
      </c>
      <c r="B257" s="39"/>
      <c r="C257" s="39"/>
      <c r="D257" s="39"/>
      <c r="E257" s="39"/>
      <c r="F257" s="39"/>
      <c r="G257" s="39"/>
      <c r="H257" s="33">
        <v>2293.0300000000002</v>
      </c>
      <c r="I257" s="33"/>
      <c r="J257" s="33"/>
      <c r="K257" s="33"/>
      <c r="L257" s="33"/>
      <c r="M257" s="33"/>
    </row>
    <row r="258" spans="1:13" x14ac:dyDescent="0.2">
      <c r="A258" s="38" t="s">
        <v>297</v>
      </c>
      <c r="B258" s="39"/>
      <c r="C258" s="39"/>
      <c r="D258" s="39"/>
      <c r="E258" s="39"/>
      <c r="F258" s="39"/>
      <c r="G258" s="39"/>
      <c r="H258" s="33">
        <v>3106.85</v>
      </c>
      <c r="I258" s="33"/>
      <c r="J258" s="33"/>
      <c r="K258" s="33"/>
      <c r="L258" s="33"/>
      <c r="M258" s="33">
        <v>23.5</v>
      </c>
    </row>
    <row r="259" spans="1:13" x14ac:dyDescent="0.2">
      <c r="A259" s="38" t="s">
        <v>253</v>
      </c>
      <c r="B259" s="39"/>
      <c r="C259" s="39"/>
      <c r="D259" s="39"/>
      <c r="E259" s="39"/>
      <c r="F259" s="39"/>
      <c r="G259" s="39"/>
      <c r="H259" s="33"/>
      <c r="I259" s="33"/>
      <c r="J259" s="33"/>
      <c r="K259" s="33"/>
      <c r="L259" s="33"/>
      <c r="M259" s="33"/>
    </row>
    <row r="260" spans="1:13" x14ac:dyDescent="0.2">
      <c r="A260" s="38" t="s">
        <v>254</v>
      </c>
      <c r="B260" s="39"/>
      <c r="C260" s="39"/>
      <c r="D260" s="39"/>
      <c r="E260" s="39"/>
      <c r="F260" s="39"/>
      <c r="G260" s="39"/>
      <c r="H260" s="33">
        <v>2307.19</v>
      </c>
      <c r="I260" s="33"/>
      <c r="J260" s="33"/>
      <c r="K260" s="33"/>
      <c r="L260" s="33"/>
      <c r="M260" s="33"/>
    </row>
    <row r="261" spans="1:13" x14ac:dyDescent="0.2">
      <c r="A261" s="38" t="s">
        <v>255</v>
      </c>
      <c r="B261" s="39"/>
      <c r="C261" s="39"/>
      <c r="D261" s="39"/>
      <c r="E261" s="39"/>
      <c r="F261" s="39"/>
      <c r="G261" s="39"/>
      <c r="H261" s="33">
        <v>174.81</v>
      </c>
      <c r="I261" s="33"/>
      <c r="J261" s="33"/>
      <c r="K261" s="33"/>
      <c r="L261" s="33"/>
      <c r="M261" s="33"/>
    </row>
    <row r="262" spans="1:13" x14ac:dyDescent="0.2">
      <c r="A262" s="38" t="s">
        <v>256</v>
      </c>
      <c r="B262" s="39"/>
      <c r="C262" s="39"/>
      <c r="D262" s="39"/>
      <c r="E262" s="39"/>
      <c r="F262" s="39"/>
      <c r="G262" s="39"/>
      <c r="H262" s="33">
        <v>206.84</v>
      </c>
      <c r="I262" s="33"/>
      <c r="J262" s="33"/>
      <c r="K262" s="33"/>
      <c r="L262" s="33"/>
      <c r="M262" s="33"/>
    </row>
    <row r="263" spans="1:13" x14ac:dyDescent="0.2">
      <c r="A263" s="38" t="s">
        <v>257</v>
      </c>
      <c r="B263" s="39"/>
      <c r="C263" s="39"/>
      <c r="D263" s="39"/>
      <c r="E263" s="39"/>
      <c r="F263" s="39"/>
      <c r="G263" s="39"/>
      <c r="H263" s="33">
        <v>250.28</v>
      </c>
      <c r="I263" s="33"/>
      <c r="J263" s="33"/>
      <c r="K263" s="33"/>
      <c r="L263" s="33"/>
      <c r="M263" s="33"/>
    </row>
    <row r="264" spans="1:13" x14ac:dyDescent="0.2">
      <c r="A264" s="38" t="s">
        <v>258</v>
      </c>
      <c r="B264" s="39"/>
      <c r="C264" s="39"/>
      <c r="D264" s="39"/>
      <c r="E264" s="39"/>
      <c r="F264" s="39"/>
      <c r="G264" s="39"/>
      <c r="H264" s="33">
        <v>186.16</v>
      </c>
      <c r="I264" s="33"/>
      <c r="J264" s="33"/>
      <c r="K264" s="33"/>
      <c r="L264" s="33"/>
      <c r="M264" s="33"/>
    </row>
    <row r="265" spans="1:13" x14ac:dyDescent="0.2">
      <c r="A265" s="40" t="s">
        <v>338</v>
      </c>
      <c r="B265" s="39"/>
      <c r="C265" s="39"/>
      <c r="D265" s="39"/>
      <c r="E265" s="39"/>
      <c r="F265" s="39"/>
      <c r="G265" s="39"/>
      <c r="H265" s="36">
        <v>3106.85</v>
      </c>
      <c r="I265" s="33"/>
      <c r="J265" s="33"/>
      <c r="K265" s="33"/>
      <c r="L265" s="33"/>
      <c r="M265" s="36">
        <v>23.5</v>
      </c>
    </row>
    <row r="266" spans="1:13" x14ac:dyDescent="0.2">
      <c r="A266" s="41" t="s">
        <v>247</v>
      </c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</row>
    <row r="267" spans="1:13" ht="22.5" x14ac:dyDescent="0.2">
      <c r="A267" s="38" t="s">
        <v>248</v>
      </c>
      <c r="B267" s="39"/>
      <c r="C267" s="39"/>
      <c r="D267" s="39"/>
      <c r="E267" s="39"/>
      <c r="F267" s="39"/>
      <c r="G267" s="39"/>
      <c r="H267" s="33">
        <v>47519.87</v>
      </c>
      <c r="I267" s="33">
        <v>1773.06</v>
      </c>
      <c r="J267" s="33" t="s">
        <v>339</v>
      </c>
      <c r="K267" s="33">
        <v>41841.18</v>
      </c>
      <c r="L267" s="33"/>
      <c r="M267" s="33">
        <v>202.82</v>
      </c>
    </row>
    <row r="268" spans="1:13" x14ac:dyDescent="0.2">
      <c r="A268" s="38" t="s">
        <v>36</v>
      </c>
      <c r="B268" s="39"/>
      <c r="C268" s="39"/>
      <c r="D268" s="39"/>
      <c r="E268" s="39"/>
      <c r="F268" s="39"/>
      <c r="G268" s="39"/>
      <c r="H268" s="33">
        <v>2692.51</v>
      </c>
      <c r="I268" s="33"/>
      <c r="J268" s="33"/>
      <c r="K268" s="33"/>
      <c r="L268" s="33"/>
      <c r="M268" s="33"/>
    </row>
    <row r="269" spans="1:13" x14ac:dyDescent="0.2">
      <c r="A269" s="38" t="s">
        <v>37</v>
      </c>
      <c r="B269" s="39"/>
      <c r="C269" s="39"/>
      <c r="D269" s="39"/>
      <c r="E269" s="39"/>
      <c r="F269" s="39"/>
      <c r="G269" s="39"/>
      <c r="H269" s="33">
        <v>1739.17</v>
      </c>
      <c r="I269" s="33"/>
      <c r="J269" s="33"/>
      <c r="K269" s="33"/>
      <c r="L269" s="33"/>
      <c r="M269" s="33"/>
    </row>
    <row r="270" spans="1:13" x14ac:dyDescent="0.2">
      <c r="A270" s="40" t="s">
        <v>250</v>
      </c>
      <c r="B270" s="39"/>
      <c r="C270" s="39"/>
      <c r="D270" s="39"/>
      <c r="E270" s="39"/>
      <c r="F270" s="39"/>
      <c r="G270" s="39"/>
      <c r="H270" s="33"/>
      <c r="I270" s="33"/>
      <c r="J270" s="33"/>
      <c r="K270" s="33"/>
      <c r="L270" s="33"/>
      <c r="M270" s="33"/>
    </row>
    <row r="271" spans="1:13" x14ac:dyDescent="0.2">
      <c r="A271" s="38" t="s">
        <v>251</v>
      </c>
      <c r="B271" s="39"/>
      <c r="C271" s="39"/>
      <c r="D271" s="39"/>
      <c r="E271" s="39"/>
      <c r="F271" s="39"/>
      <c r="G271" s="39"/>
      <c r="H271" s="33"/>
      <c r="I271" s="33"/>
      <c r="J271" s="33"/>
      <c r="K271" s="33"/>
      <c r="L271" s="33"/>
      <c r="M271" s="33"/>
    </row>
    <row r="272" spans="1:13" x14ac:dyDescent="0.2">
      <c r="A272" s="38" t="s">
        <v>252</v>
      </c>
      <c r="B272" s="39"/>
      <c r="C272" s="39"/>
      <c r="D272" s="39"/>
      <c r="E272" s="39"/>
      <c r="F272" s="39"/>
      <c r="G272" s="39"/>
      <c r="H272" s="33"/>
      <c r="I272" s="33"/>
      <c r="J272" s="33"/>
      <c r="K272" s="33"/>
      <c r="L272" s="33"/>
      <c r="M272" s="33"/>
    </row>
    <row r="273" spans="1:13" x14ac:dyDescent="0.2">
      <c r="A273" s="38" t="s">
        <v>269</v>
      </c>
      <c r="B273" s="39"/>
      <c r="C273" s="39"/>
      <c r="D273" s="39"/>
      <c r="E273" s="39"/>
      <c r="F273" s="39"/>
      <c r="G273" s="39"/>
      <c r="H273" s="33"/>
      <c r="I273" s="33"/>
      <c r="J273" s="33"/>
      <c r="K273" s="33"/>
      <c r="L273" s="33"/>
      <c r="M273" s="33"/>
    </row>
    <row r="274" spans="1:13" x14ac:dyDescent="0.2">
      <c r="A274" s="38" t="s">
        <v>253</v>
      </c>
      <c r="B274" s="39"/>
      <c r="C274" s="39"/>
      <c r="D274" s="39"/>
      <c r="E274" s="39"/>
      <c r="F274" s="39"/>
      <c r="G274" s="39"/>
      <c r="H274" s="33"/>
      <c r="I274" s="33"/>
      <c r="J274" s="33"/>
      <c r="K274" s="33"/>
      <c r="L274" s="33"/>
      <c r="M274" s="33"/>
    </row>
    <row r="275" spans="1:13" x14ac:dyDescent="0.2">
      <c r="A275" s="38" t="s">
        <v>254</v>
      </c>
      <c r="B275" s="39"/>
      <c r="C275" s="39"/>
      <c r="D275" s="39"/>
      <c r="E275" s="39"/>
      <c r="F275" s="39"/>
      <c r="G275" s="39"/>
      <c r="H275" s="33"/>
      <c r="I275" s="33"/>
      <c r="J275" s="33"/>
      <c r="K275" s="33"/>
      <c r="L275" s="33"/>
      <c r="M275" s="33"/>
    </row>
    <row r="276" spans="1:13" x14ac:dyDescent="0.2">
      <c r="A276" s="38" t="s">
        <v>255</v>
      </c>
      <c r="B276" s="39"/>
      <c r="C276" s="39"/>
      <c r="D276" s="39"/>
      <c r="E276" s="39"/>
      <c r="F276" s="39"/>
      <c r="G276" s="39"/>
      <c r="H276" s="33"/>
      <c r="I276" s="33"/>
      <c r="J276" s="33"/>
      <c r="K276" s="33"/>
      <c r="L276" s="33"/>
      <c r="M276" s="33"/>
    </row>
    <row r="277" spans="1:13" x14ac:dyDescent="0.2">
      <c r="A277" s="38" t="s">
        <v>256</v>
      </c>
      <c r="B277" s="39"/>
      <c r="C277" s="39"/>
      <c r="D277" s="39"/>
      <c r="E277" s="39"/>
      <c r="F277" s="39"/>
      <c r="G277" s="39"/>
      <c r="H277" s="33"/>
      <c r="I277" s="33"/>
      <c r="J277" s="33"/>
      <c r="K277" s="33"/>
      <c r="L277" s="33"/>
      <c r="M277" s="33"/>
    </row>
    <row r="278" spans="1:13" x14ac:dyDescent="0.2">
      <c r="A278" s="38" t="s">
        <v>257</v>
      </c>
      <c r="B278" s="39"/>
      <c r="C278" s="39"/>
      <c r="D278" s="39"/>
      <c r="E278" s="39"/>
      <c r="F278" s="39"/>
      <c r="G278" s="39"/>
      <c r="H278" s="33"/>
      <c r="I278" s="33"/>
      <c r="J278" s="33"/>
      <c r="K278" s="33"/>
      <c r="L278" s="33"/>
      <c r="M278" s="33"/>
    </row>
    <row r="279" spans="1:13" x14ac:dyDescent="0.2">
      <c r="A279" s="38" t="s">
        <v>258</v>
      </c>
      <c r="B279" s="39"/>
      <c r="C279" s="39"/>
      <c r="D279" s="39"/>
      <c r="E279" s="39"/>
      <c r="F279" s="39"/>
      <c r="G279" s="39"/>
      <c r="H279" s="33"/>
      <c r="I279" s="33"/>
      <c r="J279" s="33"/>
      <c r="K279" s="33"/>
      <c r="L279" s="33"/>
      <c r="M279" s="33"/>
    </row>
    <row r="280" spans="1:13" x14ac:dyDescent="0.2">
      <c r="A280" s="38" t="s">
        <v>273</v>
      </c>
      <c r="B280" s="39"/>
      <c r="C280" s="39"/>
      <c r="D280" s="39"/>
      <c r="E280" s="39"/>
      <c r="F280" s="39"/>
      <c r="G280" s="39"/>
      <c r="H280" s="33"/>
      <c r="I280" s="33"/>
      <c r="J280" s="33"/>
      <c r="K280" s="33"/>
      <c r="L280" s="33"/>
      <c r="M280" s="33"/>
    </row>
    <row r="281" spans="1:13" x14ac:dyDescent="0.2">
      <c r="A281" s="38" t="s">
        <v>340</v>
      </c>
      <c r="B281" s="39"/>
      <c r="C281" s="39"/>
      <c r="D281" s="39"/>
      <c r="E281" s="39"/>
      <c r="F281" s="39"/>
      <c r="G281" s="39"/>
      <c r="H281" s="33"/>
      <c r="I281" s="33"/>
      <c r="J281" s="33"/>
      <c r="K281" s="33"/>
      <c r="L281" s="33"/>
      <c r="M281" s="33"/>
    </row>
    <row r="282" spans="1:13" x14ac:dyDescent="0.2">
      <c r="A282" s="40" t="s">
        <v>270</v>
      </c>
      <c r="B282" s="39"/>
      <c r="C282" s="39"/>
      <c r="D282" s="39"/>
      <c r="E282" s="39"/>
      <c r="F282" s="39"/>
      <c r="G282" s="39"/>
      <c r="H282" s="36"/>
      <c r="I282" s="33"/>
      <c r="J282" s="33"/>
      <c r="K282" s="33"/>
      <c r="L282" s="33"/>
      <c r="M282" s="36"/>
    </row>
    <row r="283" spans="1:13" x14ac:dyDescent="0.2">
      <c r="A283" s="23"/>
      <c r="B283" s="9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3"/>
      <c r="B284" s="9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3"/>
      <c r="B285" s="9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3"/>
      <c r="B286" s="9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3"/>
      <c r="B287" s="9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3"/>
      <c r="B288" s="9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3"/>
      <c r="B289" s="9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3"/>
      <c r="B290" s="9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3"/>
      <c r="B291" s="9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3"/>
      <c r="B292" s="9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3"/>
      <c r="B293" s="9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3"/>
      <c r="B294" s="9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3"/>
      <c r="B295" s="9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3"/>
      <c r="B296" s="9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3"/>
      <c r="B297" s="9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3"/>
      <c r="B298" s="9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3"/>
      <c r="B299" s="9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3"/>
      <c r="B300" s="9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3"/>
      <c r="B301" s="9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3"/>
      <c r="B302" s="9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3"/>
      <c r="B303" s="9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3"/>
      <c r="B304" s="9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3"/>
      <c r="B305" s="9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3"/>
      <c r="B306" s="9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3"/>
      <c r="B307" s="9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3"/>
      <c r="B308" s="9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3"/>
      <c r="B309" s="9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3"/>
      <c r="B310" s="9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3"/>
      <c r="B311" s="9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3"/>
      <c r="B312" s="9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3"/>
      <c r="B313" s="9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3"/>
      <c r="B314" s="9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3"/>
      <c r="B315" s="9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3"/>
      <c r="B316" s="9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3"/>
      <c r="B317" s="9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3"/>
      <c r="B318" s="9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3"/>
      <c r="B319" s="9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3"/>
      <c r="B320" s="9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3"/>
      <c r="B321" s="9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3"/>
      <c r="B322" s="9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3"/>
      <c r="B323" s="9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3"/>
      <c r="B324" s="9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3"/>
      <c r="B325" s="9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3"/>
      <c r="B326" s="9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3"/>
      <c r="B327" s="9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3"/>
      <c r="B328" s="9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3"/>
      <c r="B329" s="9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3"/>
      <c r="B330" s="9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3"/>
      <c r="B331" s="9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3"/>
      <c r="B332" s="9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3"/>
      <c r="B333" s="9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3"/>
      <c r="B334" s="9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3"/>
      <c r="B335" s="9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3"/>
      <c r="B336" s="9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3"/>
      <c r="B337" s="9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3"/>
      <c r="B338" s="9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3"/>
      <c r="B339" s="9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3"/>
      <c r="B340" s="9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3"/>
      <c r="B341" s="9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3"/>
      <c r="B342" s="9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3"/>
      <c r="B343" s="9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3"/>
      <c r="B344" s="9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3"/>
      <c r="B345" s="9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3"/>
      <c r="B346" s="9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3"/>
      <c r="B347" s="9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3"/>
      <c r="B348" s="9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3"/>
      <c r="B349" s="9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3"/>
      <c r="B350" s="9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3"/>
      <c r="B351" s="9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3"/>
      <c r="B352" s="9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3"/>
      <c r="B353" s="9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3"/>
      <c r="B354" s="9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3"/>
      <c r="B355" s="9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3"/>
      <c r="B356" s="9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3"/>
      <c r="B357" s="9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3"/>
      <c r="B358" s="9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3"/>
      <c r="B359" s="9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3"/>
      <c r="B360" s="9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3"/>
      <c r="B361" s="9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3"/>
      <c r="B362" s="9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3"/>
      <c r="B363" s="9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3"/>
      <c r="B364" s="9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3"/>
      <c r="B365" s="9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3"/>
      <c r="B366" s="9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3"/>
      <c r="B367" s="9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3"/>
      <c r="B368" s="9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3"/>
      <c r="B369" s="9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3"/>
      <c r="B370" s="9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3"/>
      <c r="B371" s="9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3"/>
      <c r="B372" s="9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3"/>
      <c r="B373" s="9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3"/>
      <c r="B374" s="9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3"/>
      <c r="B375" s="9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3"/>
      <c r="B376" s="9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3"/>
      <c r="B377" s="9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3"/>
      <c r="B378" s="9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3"/>
      <c r="B379" s="9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3"/>
      <c r="B380" s="9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3"/>
      <c r="B381" s="9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3"/>
      <c r="B382" s="9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3"/>
      <c r="B383" s="9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3"/>
      <c r="B384" s="9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3"/>
      <c r="B385" s="9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3"/>
      <c r="B386" s="9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3"/>
      <c r="B387" s="9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3"/>
      <c r="B388" s="9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3"/>
      <c r="B389" s="9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3"/>
      <c r="B390" s="9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3"/>
      <c r="B391" s="9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3"/>
      <c r="B392" s="9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3"/>
      <c r="B393" s="9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3"/>
      <c r="B394" s="9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3"/>
      <c r="B395" s="9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3"/>
      <c r="B396" s="9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3"/>
      <c r="B397" s="9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3"/>
      <c r="B398" s="9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3"/>
      <c r="B399" s="9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3"/>
      <c r="B400" s="9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3"/>
      <c r="B401" s="9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3"/>
      <c r="B402" s="9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3"/>
      <c r="B403" s="9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3"/>
      <c r="B404" s="9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3"/>
      <c r="B405" s="9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3"/>
      <c r="B406" s="9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3"/>
      <c r="B407" s="9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3"/>
      <c r="B408" s="9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3"/>
      <c r="B409" s="9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3"/>
      <c r="B410" s="9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3"/>
      <c r="B411" s="9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3"/>
      <c r="B412" s="9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3"/>
      <c r="B413" s="9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3"/>
      <c r="B414" s="9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3"/>
      <c r="B415" s="9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3"/>
      <c r="B416" s="9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3"/>
      <c r="B417" s="9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3"/>
      <c r="B418" s="9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3"/>
      <c r="B419" s="9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3"/>
      <c r="B420" s="9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3"/>
      <c r="B421" s="9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3"/>
      <c r="B422" s="9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3"/>
      <c r="B423" s="9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3"/>
      <c r="B424" s="9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3"/>
      <c r="B425" s="9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3"/>
      <c r="B426" s="9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3"/>
      <c r="B427" s="9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3"/>
      <c r="B428" s="9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3"/>
      <c r="B429" s="9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3"/>
      <c r="B430" s="9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3"/>
      <c r="B431" s="9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3"/>
      <c r="B432" s="9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3"/>
      <c r="B433" s="9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3"/>
      <c r="B434" s="9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3"/>
      <c r="B435" s="9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3"/>
      <c r="B436" s="9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3"/>
      <c r="B437" s="9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3"/>
      <c r="B438" s="9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3"/>
      <c r="B439" s="9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3"/>
      <c r="B440" s="9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3"/>
      <c r="B441" s="9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3"/>
      <c r="B442" s="9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3"/>
      <c r="B443" s="9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3"/>
      <c r="B444" s="9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3"/>
      <c r="B445" s="9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3"/>
      <c r="B446" s="9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3"/>
      <c r="B447" s="9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3"/>
      <c r="B448" s="9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3"/>
      <c r="B449" s="9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3"/>
      <c r="B450" s="9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3"/>
      <c r="B451" s="9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3"/>
      <c r="B452" s="9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3"/>
      <c r="B453" s="9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3"/>
      <c r="B454" s="9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3"/>
      <c r="B455" s="9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3"/>
      <c r="B456" s="9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3"/>
      <c r="B457" s="9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3"/>
      <c r="B458" s="9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3"/>
      <c r="B459" s="9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3"/>
      <c r="B460" s="9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3"/>
      <c r="B461" s="9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3"/>
      <c r="B462" s="9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3"/>
      <c r="B463" s="9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3"/>
      <c r="B464" s="9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3"/>
      <c r="B465" s="9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3"/>
      <c r="B466" s="9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3"/>
      <c r="B467" s="9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3"/>
      <c r="B468" s="9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3"/>
      <c r="B469" s="9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3"/>
      <c r="B470" s="9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3"/>
      <c r="B471" s="9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3"/>
      <c r="B472" s="9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3"/>
      <c r="B473" s="9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3"/>
      <c r="B474" s="9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3"/>
      <c r="B475" s="9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3"/>
      <c r="B476" s="9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3"/>
      <c r="B477" s="9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3"/>
      <c r="B478" s="9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3"/>
      <c r="B479" s="9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3"/>
      <c r="B480" s="9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3"/>
      <c r="B481" s="9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3"/>
      <c r="B482" s="9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3"/>
      <c r="B483" s="9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3"/>
      <c r="B484" s="9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3"/>
      <c r="B485" s="9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3"/>
      <c r="B486" s="9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3"/>
      <c r="B487" s="9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3"/>
      <c r="B488" s="9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3"/>
      <c r="B489" s="9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3"/>
      <c r="B490" s="9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3"/>
      <c r="B491" s="9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3"/>
      <c r="B492" s="9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3"/>
      <c r="B493" s="9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3"/>
      <c r="B494" s="9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3"/>
      <c r="B495" s="9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3"/>
      <c r="B496" s="9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3"/>
      <c r="B497" s="9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3"/>
      <c r="B498" s="9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3"/>
      <c r="B499" s="9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3"/>
      <c r="B500" s="9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3"/>
      <c r="B501" s="9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3"/>
      <c r="B502" s="9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3"/>
      <c r="B503" s="9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3"/>
      <c r="B504" s="9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3"/>
      <c r="B505" s="9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3"/>
      <c r="B506" s="9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3"/>
      <c r="B507" s="9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3"/>
      <c r="B508" s="9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3"/>
      <c r="B509" s="9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3"/>
      <c r="B510" s="9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3"/>
      <c r="B511" s="9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3"/>
      <c r="B512" s="9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3"/>
      <c r="B513" s="9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3"/>
      <c r="B514" s="9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3"/>
      <c r="B515" s="9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3"/>
      <c r="B516" s="9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3"/>
      <c r="B517" s="9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3"/>
      <c r="B518" s="9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3"/>
      <c r="B519" s="9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3"/>
      <c r="B520" s="9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3"/>
      <c r="B521" s="9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3"/>
      <c r="B522" s="9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3"/>
      <c r="B523" s="9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3"/>
      <c r="B524" s="9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3"/>
      <c r="B525" s="9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3"/>
      <c r="B526" s="9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3"/>
      <c r="B527" s="9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3"/>
      <c r="B528" s="9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3"/>
      <c r="B529" s="9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3"/>
      <c r="B530" s="9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3"/>
      <c r="B531" s="9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3"/>
      <c r="B532" s="9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3"/>
      <c r="B533" s="9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3"/>
      <c r="B534" s="9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3"/>
      <c r="B535" s="9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3"/>
      <c r="B536" s="9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3"/>
      <c r="B537" s="9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3"/>
      <c r="B538" s="9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3"/>
      <c r="B539" s="9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3"/>
      <c r="B540" s="9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3"/>
      <c r="B541" s="9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3"/>
      <c r="B542" s="9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3"/>
      <c r="B543" s="9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3"/>
      <c r="B544" s="9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3"/>
      <c r="B545" s="9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3"/>
      <c r="B546" s="9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3"/>
      <c r="B547" s="9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3"/>
      <c r="B548" s="9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3"/>
      <c r="B549" s="9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3"/>
      <c r="B550" s="9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3"/>
      <c r="B551" s="9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3"/>
      <c r="B552" s="9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3"/>
      <c r="B553" s="9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3"/>
      <c r="B554" s="9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3"/>
      <c r="B555" s="9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3"/>
      <c r="B556" s="9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3"/>
      <c r="B557" s="9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3"/>
      <c r="B558" s="9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3"/>
      <c r="B559" s="9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3"/>
      <c r="B560" s="9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3"/>
      <c r="B561" s="9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3"/>
      <c r="B562" s="9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3"/>
      <c r="B563" s="9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3"/>
      <c r="B564" s="9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3"/>
      <c r="B565" s="9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3"/>
      <c r="B566" s="9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3"/>
      <c r="B567" s="9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3"/>
      <c r="B568" s="9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3"/>
      <c r="B569" s="9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3"/>
      <c r="B570" s="9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3"/>
      <c r="B571" s="9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3"/>
      <c r="B572" s="9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3"/>
      <c r="B573" s="9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3"/>
      <c r="B574" s="9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3"/>
      <c r="B575" s="9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3"/>
      <c r="B576" s="9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3"/>
      <c r="B577" s="9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3"/>
      <c r="B578" s="9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3"/>
      <c r="B579" s="9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3"/>
      <c r="B580" s="9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3"/>
      <c r="B581" s="9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3"/>
      <c r="B582" s="9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3"/>
      <c r="B583" s="9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3"/>
      <c r="B584" s="9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3"/>
      <c r="B585" s="9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3"/>
      <c r="B586" s="9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3"/>
      <c r="B587" s="9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3"/>
      <c r="B588" s="9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3"/>
      <c r="B589" s="9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3"/>
      <c r="B590" s="9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3"/>
      <c r="B591" s="9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3"/>
      <c r="B592" s="9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3"/>
      <c r="B593" s="9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3"/>
      <c r="B594" s="9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3"/>
      <c r="B595" s="9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3"/>
      <c r="B596" s="9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3"/>
      <c r="B597" s="9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3"/>
      <c r="B598" s="9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3"/>
      <c r="B599" s="9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3"/>
      <c r="B600" s="9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3"/>
      <c r="B601" s="9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3"/>
      <c r="B602" s="9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3"/>
      <c r="B603" s="9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3"/>
      <c r="B604" s="9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3"/>
      <c r="B605" s="9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3"/>
      <c r="B606" s="9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3"/>
      <c r="B607" s="9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3"/>
      <c r="B608" s="9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3"/>
      <c r="B609" s="9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3"/>
      <c r="B610" s="9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3"/>
      <c r="B611" s="9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3"/>
      <c r="B612" s="9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3"/>
      <c r="B613" s="9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3"/>
      <c r="B614" s="9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3"/>
      <c r="B615" s="9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3"/>
      <c r="B616" s="9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3"/>
      <c r="B617" s="9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3"/>
      <c r="B618" s="9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3"/>
      <c r="B619" s="9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3"/>
      <c r="B620" s="9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3"/>
      <c r="B621" s="9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3"/>
      <c r="B622" s="9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3"/>
      <c r="B623" s="9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3"/>
      <c r="B624" s="9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3"/>
      <c r="B625" s="9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3"/>
      <c r="B626" s="9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3"/>
      <c r="B627" s="9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3"/>
      <c r="B628" s="9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3"/>
      <c r="B629" s="9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3"/>
      <c r="B630" s="9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3"/>
      <c r="B631" s="9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3"/>
      <c r="B632" s="9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3"/>
      <c r="B633" s="9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3"/>
      <c r="B634" s="9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3"/>
      <c r="B635" s="9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3"/>
      <c r="B636" s="9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3"/>
      <c r="B637" s="9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3"/>
      <c r="B638" s="9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3"/>
      <c r="B639" s="9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3"/>
      <c r="B640" s="9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3"/>
      <c r="B641" s="9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3"/>
      <c r="B642" s="9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3"/>
      <c r="B643" s="9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3"/>
      <c r="B644" s="9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3"/>
      <c r="B645" s="9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3"/>
      <c r="B646" s="9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3"/>
      <c r="B647" s="9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3"/>
      <c r="B648" s="9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3"/>
      <c r="B649" s="9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3"/>
      <c r="B650" s="9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3"/>
      <c r="B651" s="9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3"/>
      <c r="B652" s="9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3"/>
      <c r="B653" s="9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3"/>
      <c r="B654" s="9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3"/>
      <c r="B655" s="9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3"/>
      <c r="B656" s="9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3"/>
      <c r="B657" s="9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3"/>
      <c r="B658" s="9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3"/>
      <c r="B659" s="9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3"/>
      <c r="B660" s="9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3"/>
      <c r="B661" s="9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3"/>
      <c r="B662" s="9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3"/>
      <c r="B663" s="9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3"/>
      <c r="B664" s="9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3"/>
      <c r="B665" s="9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3"/>
      <c r="B666" s="9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3"/>
      <c r="B667" s="9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3"/>
      <c r="B668" s="9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3"/>
      <c r="B669" s="9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3"/>
      <c r="B670" s="9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3"/>
      <c r="B671" s="9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3"/>
      <c r="B672" s="9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3"/>
      <c r="B673" s="9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3"/>
      <c r="B674" s="9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3"/>
      <c r="B675" s="9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3"/>
      <c r="B676" s="9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3"/>
      <c r="B677" s="9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3"/>
      <c r="B678" s="9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3"/>
      <c r="B679" s="9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3"/>
      <c r="B680" s="9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3"/>
      <c r="B681" s="9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3"/>
      <c r="B682" s="9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3"/>
      <c r="B683" s="9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3"/>
      <c r="B684" s="9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3"/>
      <c r="B685" s="9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3"/>
      <c r="B686" s="9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3"/>
      <c r="B687" s="9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3"/>
      <c r="B688" s="9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3"/>
      <c r="B689" s="9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3"/>
      <c r="B690" s="9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3"/>
      <c r="B691" s="9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3"/>
      <c r="B692" s="9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3"/>
      <c r="B693" s="9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3"/>
      <c r="B694" s="9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3"/>
      <c r="B695" s="9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3"/>
      <c r="B696" s="9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3"/>
      <c r="B697" s="9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3"/>
      <c r="B698" s="9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3"/>
      <c r="B699" s="9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3"/>
      <c r="B700" s="9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3"/>
      <c r="B701" s="9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3"/>
      <c r="B702" s="9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3"/>
      <c r="B703" s="9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3"/>
      <c r="B704" s="9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3"/>
      <c r="B705" s="9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3"/>
      <c r="B706" s="9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3"/>
      <c r="B707" s="9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3"/>
      <c r="B708" s="9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3"/>
      <c r="B709" s="9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3"/>
      <c r="B710" s="9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3"/>
      <c r="B711" s="9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3"/>
      <c r="B712" s="9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3"/>
      <c r="B713" s="9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3"/>
      <c r="B714" s="9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3"/>
      <c r="B715" s="9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3"/>
      <c r="B716" s="9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3"/>
      <c r="B717" s="9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3"/>
      <c r="B718" s="9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3"/>
      <c r="B719" s="9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3"/>
      <c r="B720" s="9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3"/>
      <c r="B721" s="9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3"/>
      <c r="B722" s="9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3"/>
      <c r="B723" s="9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3"/>
      <c r="B724" s="9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3"/>
      <c r="B725" s="9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3"/>
      <c r="B726" s="9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3"/>
      <c r="B727" s="9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3"/>
      <c r="B728" s="9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3"/>
      <c r="B729" s="9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3"/>
      <c r="B730" s="9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3"/>
      <c r="B731" s="9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3"/>
      <c r="B732" s="9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3"/>
      <c r="B733" s="9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3"/>
      <c r="B734" s="9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3"/>
      <c r="B735" s="9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3"/>
      <c r="B736" s="9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3"/>
      <c r="B737" s="9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3"/>
      <c r="B738" s="9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3"/>
      <c r="B739" s="9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3"/>
      <c r="B740" s="9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3"/>
      <c r="B741" s="9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3"/>
      <c r="B742" s="9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3"/>
      <c r="B743" s="9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3"/>
      <c r="B744" s="9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3"/>
      <c r="B745" s="9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3"/>
      <c r="B746" s="9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3"/>
      <c r="B747" s="9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3"/>
      <c r="B748" s="9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3"/>
      <c r="B749" s="9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3"/>
      <c r="B750" s="9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3"/>
      <c r="B751" s="9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3"/>
      <c r="B752" s="9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3"/>
      <c r="B753" s="9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3"/>
      <c r="B754" s="9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3"/>
      <c r="B755" s="9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3"/>
      <c r="B756" s="9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3"/>
      <c r="B757" s="9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3"/>
      <c r="B758" s="9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3"/>
      <c r="B759" s="9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3"/>
      <c r="B760" s="9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3"/>
      <c r="B761" s="9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3"/>
      <c r="B762" s="9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3"/>
      <c r="B763" s="9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3"/>
      <c r="B764" s="9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3"/>
      <c r="B765" s="9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3"/>
      <c r="B766" s="9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3"/>
      <c r="B767" s="9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3"/>
      <c r="B768" s="9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3"/>
      <c r="B769" s="9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3"/>
      <c r="B770" s="9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3"/>
      <c r="B771" s="9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3"/>
      <c r="B772" s="9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3"/>
      <c r="B773" s="9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3"/>
      <c r="B774" s="9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3"/>
      <c r="B775" s="9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3"/>
      <c r="B776" s="9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3"/>
      <c r="B777" s="9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3"/>
      <c r="B778" s="9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3"/>
      <c r="B779" s="9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3"/>
      <c r="B780" s="9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3"/>
      <c r="B781" s="9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3"/>
      <c r="B782" s="9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3"/>
      <c r="B783" s="9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3"/>
      <c r="B784" s="9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3"/>
      <c r="B785" s="9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3"/>
      <c r="B786" s="9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3"/>
      <c r="B787" s="9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3"/>
      <c r="B788" s="9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3"/>
      <c r="B789" s="9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3"/>
      <c r="B790" s="9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3"/>
      <c r="B791" s="9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3"/>
      <c r="B792" s="9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3"/>
      <c r="B793" s="9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3"/>
      <c r="B794" s="9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3"/>
      <c r="B795" s="9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3"/>
      <c r="B796" s="9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3"/>
      <c r="B797" s="9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3"/>
      <c r="B798" s="9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3"/>
      <c r="B799" s="9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3"/>
      <c r="B800" s="9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3"/>
      <c r="B801" s="9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3"/>
      <c r="B802" s="9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3"/>
      <c r="B803" s="9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3"/>
      <c r="B804" s="9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3"/>
      <c r="B805" s="9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3"/>
      <c r="B806" s="9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3"/>
      <c r="B807" s="9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3"/>
      <c r="B808" s="9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3"/>
      <c r="B809" s="9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3"/>
      <c r="B810" s="9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3"/>
      <c r="B811" s="9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3"/>
      <c r="B812" s="9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3"/>
      <c r="B813" s="9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3"/>
      <c r="B814" s="9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3"/>
      <c r="B815" s="9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3"/>
      <c r="B816" s="9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3"/>
      <c r="B817" s="9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3"/>
      <c r="B818" s="9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3"/>
      <c r="B819" s="9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3"/>
      <c r="B820" s="9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3"/>
      <c r="B821" s="9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3"/>
      <c r="B822" s="9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3"/>
      <c r="B823" s="9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3"/>
      <c r="B824" s="9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3"/>
      <c r="B825" s="9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3"/>
      <c r="B826" s="9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3"/>
      <c r="B827" s="9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3"/>
      <c r="B828" s="9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3"/>
      <c r="B829" s="9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3"/>
      <c r="B830" s="9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3"/>
      <c r="B831" s="9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3"/>
      <c r="B832" s="9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3"/>
      <c r="B833" s="9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3"/>
      <c r="B834" s="9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3"/>
      <c r="B835" s="9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3"/>
      <c r="B836" s="9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3"/>
      <c r="B837" s="9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3"/>
      <c r="B838" s="9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3"/>
      <c r="B839" s="9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3"/>
      <c r="B840" s="9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3"/>
      <c r="B841" s="9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3"/>
      <c r="B842" s="9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3"/>
      <c r="B843" s="9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3"/>
      <c r="B844" s="9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3"/>
      <c r="B845" s="9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3"/>
      <c r="B846" s="9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3"/>
      <c r="B847" s="9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3"/>
      <c r="B848" s="9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3"/>
      <c r="B849" s="9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3"/>
      <c r="B850" s="9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3"/>
      <c r="B851" s="9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3"/>
      <c r="B852" s="9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3"/>
      <c r="B853" s="9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3"/>
      <c r="B854" s="9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3"/>
      <c r="B855" s="9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3"/>
      <c r="B856" s="9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3"/>
      <c r="B857" s="9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3"/>
      <c r="B858" s="9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3"/>
      <c r="B859" s="9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3"/>
      <c r="B860" s="9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3"/>
      <c r="B861" s="9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3"/>
      <c r="B862" s="9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3"/>
      <c r="B863" s="9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3"/>
      <c r="B864" s="9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3"/>
      <c r="B865" s="9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3"/>
      <c r="B866" s="9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3"/>
      <c r="B867" s="9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3"/>
      <c r="B868" s="9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3"/>
      <c r="B869" s="9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3"/>
      <c r="B870" s="9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3"/>
      <c r="B871" s="9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3"/>
      <c r="B872" s="9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3"/>
      <c r="B873" s="9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3"/>
      <c r="B874" s="9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3"/>
      <c r="B875" s="9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3"/>
      <c r="B876" s="9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3"/>
      <c r="B877" s="9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3"/>
      <c r="B878" s="9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3"/>
      <c r="B879" s="9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3"/>
      <c r="B880" s="9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3"/>
      <c r="B881" s="9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3"/>
      <c r="B882" s="9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3"/>
      <c r="B883" s="9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3"/>
      <c r="B884" s="9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3"/>
      <c r="B885" s="9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3"/>
      <c r="B886" s="9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3"/>
      <c r="B887" s="9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3"/>
      <c r="B888" s="9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3"/>
      <c r="B889" s="9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3"/>
      <c r="B890" s="9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3"/>
      <c r="B891" s="9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3"/>
      <c r="B892" s="9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3"/>
      <c r="B893" s="9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3"/>
      <c r="B894" s="9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3"/>
      <c r="B895" s="9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3"/>
      <c r="B896" s="9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3"/>
      <c r="B897" s="9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3"/>
      <c r="B898" s="9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3"/>
      <c r="B899" s="9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3"/>
      <c r="B900" s="9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3"/>
      <c r="B901" s="9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3"/>
      <c r="B902" s="9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3"/>
      <c r="B903" s="9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3"/>
      <c r="B904" s="9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3"/>
      <c r="B905" s="9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3"/>
      <c r="B906" s="9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3"/>
      <c r="B907" s="9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3"/>
      <c r="B908" s="9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3"/>
      <c r="B909" s="9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3"/>
      <c r="B910" s="9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3"/>
      <c r="B911" s="9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3"/>
      <c r="B912" s="9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3"/>
      <c r="B913" s="9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3"/>
      <c r="B914" s="9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3"/>
      <c r="B915" s="9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3"/>
      <c r="B916" s="9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3"/>
      <c r="B917" s="9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3"/>
      <c r="B918" s="9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3"/>
      <c r="B919" s="9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3"/>
      <c r="B920" s="9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3"/>
      <c r="B921" s="9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3"/>
      <c r="B922" s="9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3"/>
      <c r="B923" s="9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3"/>
      <c r="B924" s="9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3"/>
      <c r="B925" s="9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3"/>
      <c r="B926" s="9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3"/>
      <c r="B927" s="9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3"/>
      <c r="B928" s="9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3"/>
      <c r="B929" s="9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3"/>
      <c r="B930" s="9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3"/>
      <c r="B931" s="9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3"/>
      <c r="B932" s="9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3"/>
      <c r="B933" s="9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3"/>
      <c r="B934" s="9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3"/>
      <c r="B935" s="9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3"/>
      <c r="B936" s="9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3"/>
      <c r="B937" s="9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3"/>
      <c r="B938" s="9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3"/>
      <c r="B939" s="9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3"/>
      <c r="B940" s="9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3"/>
      <c r="B941" s="9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3"/>
      <c r="B942" s="9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3"/>
      <c r="B943" s="9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3"/>
      <c r="B944" s="9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3"/>
      <c r="B945" s="9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3"/>
      <c r="B946" s="9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3"/>
      <c r="B947" s="9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3"/>
      <c r="B948" s="9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3"/>
      <c r="B949" s="9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3"/>
      <c r="B950" s="9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3"/>
      <c r="B951" s="9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3"/>
      <c r="B952" s="9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3"/>
      <c r="B953" s="9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3"/>
      <c r="B954" s="9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3"/>
      <c r="B955" s="9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3"/>
      <c r="B956" s="9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3"/>
      <c r="B957" s="9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3"/>
      <c r="B958" s="9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3"/>
      <c r="B959" s="9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3"/>
      <c r="B960" s="9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3"/>
      <c r="B961" s="9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3"/>
      <c r="B962" s="9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3"/>
      <c r="B963" s="9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3"/>
      <c r="B964" s="9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3"/>
      <c r="B965" s="9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3"/>
      <c r="B966" s="9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3"/>
      <c r="B967" s="9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3"/>
      <c r="B968" s="9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3"/>
      <c r="B969" s="9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3"/>
      <c r="B970" s="9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3"/>
      <c r="B971" s="9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3"/>
      <c r="B972" s="9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3"/>
      <c r="B973" s="9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3"/>
      <c r="B974" s="9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3"/>
      <c r="B975" s="9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3"/>
      <c r="B976" s="9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3"/>
      <c r="B977" s="9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3"/>
      <c r="B978" s="9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3"/>
      <c r="B979" s="9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3"/>
      <c r="B980" s="9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3"/>
      <c r="B981" s="9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3"/>
      <c r="B982" s="9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3"/>
      <c r="B983" s="9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3"/>
      <c r="B984" s="9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3"/>
      <c r="B985" s="9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3"/>
      <c r="B986" s="9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3"/>
      <c r="B987" s="9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3"/>
      <c r="B988" s="9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3"/>
      <c r="B989" s="9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3"/>
      <c r="B990" s="9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3"/>
      <c r="B991" s="9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3"/>
      <c r="B992" s="9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3"/>
      <c r="B993" s="9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3"/>
      <c r="B994" s="9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3"/>
      <c r="B995" s="9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3"/>
      <c r="B996" s="9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3"/>
      <c r="B997" s="9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3"/>
      <c r="B998" s="9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3"/>
      <c r="B999" s="9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3"/>
      <c r="B1000" s="9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3"/>
      <c r="B1001" s="9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3"/>
      <c r="B1002" s="9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3"/>
      <c r="B1003" s="9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3"/>
      <c r="B1004" s="9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3"/>
      <c r="B1005" s="9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3"/>
      <c r="B1006" s="9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3"/>
      <c r="B1007" s="9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3"/>
      <c r="B1008" s="9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3"/>
      <c r="B1009" s="9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3"/>
      <c r="B1010" s="9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3"/>
      <c r="B1011" s="9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3"/>
      <c r="B1012" s="9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3"/>
      <c r="B1013" s="9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3"/>
      <c r="B1014" s="9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3"/>
      <c r="B1015" s="9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3"/>
      <c r="B1016" s="9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3"/>
      <c r="B1017" s="9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3"/>
      <c r="B1018" s="9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3"/>
      <c r="B1019" s="9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3"/>
      <c r="B1020" s="9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3"/>
      <c r="B1021" s="9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3"/>
      <c r="B1022" s="9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3"/>
      <c r="B1023" s="9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3"/>
      <c r="B1024" s="9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3"/>
      <c r="B1025" s="9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3"/>
      <c r="B1026" s="9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3"/>
      <c r="B1027" s="9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3"/>
      <c r="B1028" s="9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3"/>
      <c r="B1029" s="9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3"/>
      <c r="B1030" s="9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3"/>
      <c r="B1031" s="9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3"/>
      <c r="B1032" s="9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3"/>
      <c r="B1033" s="9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3"/>
      <c r="B1034" s="9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3"/>
      <c r="B1035" s="9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3"/>
      <c r="B1036" s="9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3"/>
      <c r="B1037" s="9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3"/>
      <c r="B1038" s="9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3"/>
      <c r="B1039" s="9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3"/>
      <c r="B1040" s="9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3"/>
      <c r="B1041" s="9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3"/>
      <c r="B1042" s="9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3"/>
      <c r="B1043" s="9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3"/>
      <c r="B1044" s="9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3"/>
      <c r="B1045" s="9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3"/>
      <c r="B1046" s="9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3"/>
      <c r="B1047" s="9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3"/>
      <c r="B1048" s="9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3"/>
      <c r="B1049" s="9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3"/>
      <c r="B1050" s="9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3"/>
      <c r="B1051" s="9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3"/>
      <c r="B1052" s="9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3"/>
      <c r="B1053" s="9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3"/>
      <c r="B1054" s="9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3"/>
      <c r="B1055" s="9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3"/>
      <c r="B1056" s="9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3"/>
      <c r="B1057" s="9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3"/>
      <c r="B1058" s="9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3"/>
      <c r="B1059" s="9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3"/>
      <c r="B1060" s="9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3"/>
      <c r="B1061" s="9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3"/>
      <c r="B1062" s="9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3"/>
      <c r="B1063" s="9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3"/>
      <c r="B1064" s="9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3"/>
      <c r="B1065" s="9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3"/>
      <c r="B1066" s="9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3"/>
      <c r="B1067" s="9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3"/>
      <c r="B1068" s="9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3"/>
      <c r="B1069" s="9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3"/>
      <c r="B1070" s="9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3"/>
      <c r="B1071" s="9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3"/>
      <c r="B1072" s="9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3"/>
      <c r="B1073" s="9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3"/>
      <c r="B1074" s="9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3"/>
      <c r="B1075" s="9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3"/>
      <c r="B1076" s="9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3"/>
      <c r="B1077" s="9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3"/>
      <c r="B1078" s="9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3"/>
      <c r="B1079" s="9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3"/>
      <c r="B1080" s="9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3"/>
      <c r="B1081" s="9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3"/>
      <c r="B1082" s="9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3"/>
      <c r="B1083" s="9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3"/>
      <c r="B1084" s="9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3"/>
      <c r="B1085" s="9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3"/>
      <c r="B1086" s="9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3"/>
      <c r="B1087" s="9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3"/>
      <c r="B1088" s="9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3"/>
      <c r="B1089" s="9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3"/>
      <c r="B1090" s="9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3"/>
      <c r="B1091" s="9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3"/>
      <c r="B1092" s="9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3"/>
      <c r="B1093" s="9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3"/>
      <c r="B1094" s="9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3"/>
      <c r="B1095" s="9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3"/>
      <c r="B1096" s="9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3"/>
      <c r="B1097" s="9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3"/>
      <c r="B1098" s="9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3"/>
      <c r="B1099" s="9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3"/>
      <c r="B1100" s="9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3"/>
      <c r="B1101" s="9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3"/>
      <c r="B1102" s="9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3"/>
      <c r="B1103" s="9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3"/>
      <c r="B1104" s="9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3"/>
      <c r="B1105" s="9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3"/>
      <c r="B1106" s="9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3"/>
      <c r="B1107" s="9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3"/>
      <c r="B1108" s="9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3"/>
      <c r="B1109" s="9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3"/>
      <c r="B1110" s="9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3"/>
      <c r="B1111" s="9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3"/>
      <c r="B1112" s="9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3"/>
      <c r="B1113" s="9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3"/>
      <c r="B1114" s="9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3"/>
      <c r="B1115" s="9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3"/>
      <c r="B1116" s="9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3"/>
      <c r="B1117" s="9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3"/>
      <c r="B1118" s="9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3"/>
      <c r="B1119" s="9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3"/>
      <c r="B1120" s="9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3"/>
      <c r="B1121" s="9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3"/>
      <c r="B1122" s="9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3"/>
      <c r="B1123" s="9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3"/>
      <c r="B1124" s="9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3"/>
      <c r="B1125" s="9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3"/>
      <c r="B1126" s="9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3"/>
      <c r="B1127" s="9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3"/>
      <c r="B1128" s="9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3"/>
      <c r="B1129" s="9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3"/>
      <c r="B1130" s="9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3"/>
      <c r="B1131" s="9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3"/>
      <c r="B1132" s="9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3"/>
      <c r="B1133" s="9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3"/>
      <c r="B1134" s="9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3"/>
      <c r="B1135" s="9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3"/>
      <c r="B1136" s="9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3"/>
      <c r="B1137" s="9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3"/>
      <c r="B1138" s="9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3"/>
      <c r="B1139" s="9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3"/>
      <c r="B1140" s="9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3"/>
      <c r="B1141" s="9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3"/>
      <c r="B1142" s="9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3"/>
      <c r="B1143" s="9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3"/>
      <c r="B1144" s="9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3"/>
      <c r="B1145" s="9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3"/>
      <c r="B1146" s="9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3"/>
      <c r="B1147" s="9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3"/>
      <c r="B1148" s="9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3"/>
      <c r="B1149" s="9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3"/>
      <c r="B1150" s="9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3"/>
      <c r="B1151" s="9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3"/>
      <c r="B1152" s="9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3"/>
      <c r="B1153" s="9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3"/>
      <c r="B1154" s="9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3"/>
      <c r="B1155" s="9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3"/>
      <c r="B1156" s="9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3"/>
      <c r="B1157" s="9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3"/>
      <c r="B1158" s="9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3"/>
      <c r="B1159" s="9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3"/>
      <c r="B1160" s="9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3"/>
      <c r="B1161" s="9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3"/>
      <c r="B1162" s="9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3"/>
      <c r="B1163" s="9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3"/>
      <c r="B1164" s="9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3"/>
      <c r="B1165" s="9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3"/>
      <c r="B1166" s="9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3"/>
      <c r="B1167" s="9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3"/>
      <c r="B1168" s="9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3"/>
      <c r="B1169" s="9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3"/>
      <c r="B1170" s="9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3"/>
      <c r="B1171" s="9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3"/>
      <c r="B1172" s="9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3"/>
      <c r="B1173" s="9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3"/>
      <c r="B1174" s="9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3"/>
      <c r="B1175" s="9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3"/>
      <c r="B1176" s="9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3"/>
      <c r="B1177" s="9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3"/>
      <c r="B1178" s="9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3"/>
      <c r="B1179" s="9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3"/>
      <c r="B1180" s="9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3"/>
      <c r="B1181" s="9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3"/>
      <c r="B1182" s="9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3"/>
      <c r="B1183" s="9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3"/>
      <c r="B1184" s="9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3"/>
      <c r="B1185" s="9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3"/>
      <c r="B1186" s="9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3"/>
      <c r="B1187" s="9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3"/>
      <c r="B1188" s="9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3"/>
      <c r="B1189" s="9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3"/>
      <c r="B1190" s="9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3"/>
      <c r="B1191" s="9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3"/>
      <c r="B1192" s="9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3"/>
      <c r="B1193" s="9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3"/>
      <c r="B1194" s="9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3"/>
      <c r="B1195" s="9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3"/>
      <c r="B1196" s="9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3"/>
      <c r="B1197" s="9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3"/>
      <c r="B1198" s="9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3"/>
      <c r="B1199" s="9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3"/>
      <c r="B1200" s="9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3"/>
      <c r="B1201" s="9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3"/>
      <c r="B1202" s="9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3"/>
      <c r="B1203" s="9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3"/>
      <c r="B1204" s="9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3"/>
      <c r="B1205" s="9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3"/>
      <c r="B1206" s="9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3"/>
      <c r="B1207" s="9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3"/>
      <c r="B1208" s="9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3"/>
      <c r="B1209" s="9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3"/>
      <c r="B1210" s="9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3"/>
      <c r="B1211" s="9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3"/>
      <c r="B1212" s="9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3"/>
      <c r="B1213" s="9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3"/>
      <c r="B1214" s="9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3"/>
      <c r="B1215" s="9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3"/>
      <c r="B1216" s="9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3"/>
      <c r="B1217" s="9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3"/>
      <c r="B1218" s="9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3"/>
      <c r="B1219" s="9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3"/>
      <c r="B1220" s="9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3"/>
      <c r="B1221" s="9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3"/>
      <c r="B1222" s="9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3"/>
      <c r="B1223" s="9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3"/>
      <c r="B1224" s="9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3"/>
      <c r="B1225" s="9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3"/>
      <c r="B1226" s="9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3"/>
      <c r="B1227" s="9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3"/>
      <c r="B1228" s="9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3"/>
      <c r="B1229" s="9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3"/>
      <c r="B1230" s="9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3"/>
      <c r="B1231" s="9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3"/>
      <c r="B1232" s="9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3"/>
      <c r="B1233" s="9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3"/>
      <c r="B1234" s="9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3"/>
      <c r="B1235" s="9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3"/>
      <c r="B1236" s="9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3"/>
      <c r="B1237" s="9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3"/>
      <c r="B1238" s="9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3"/>
      <c r="B1239" s="9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3"/>
      <c r="B1240" s="9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3"/>
      <c r="B1241" s="9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3"/>
      <c r="B1242" s="9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3"/>
      <c r="B1243" s="9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3"/>
      <c r="B1244" s="9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3"/>
      <c r="B1245" s="9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3"/>
      <c r="B1246" s="9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3"/>
      <c r="B1247" s="9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3"/>
      <c r="B1248" s="9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3"/>
      <c r="B1249" s="9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3"/>
      <c r="B1250" s="9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3"/>
      <c r="B1251" s="9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3"/>
      <c r="B1252" s="9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3"/>
      <c r="B1253" s="9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3"/>
      <c r="B1254" s="9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3"/>
      <c r="B1255" s="9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3"/>
      <c r="B1256" s="9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3"/>
      <c r="B1257" s="9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3"/>
      <c r="B1258" s="9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3"/>
      <c r="B1259" s="9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3"/>
      <c r="B1260" s="9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3"/>
      <c r="B1261" s="9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3"/>
      <c r="B1262" s="9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3"/>
      <c r="B1263" s="9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3"/>
      <c r="B1264" s="9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3"/>
      <c r="B1265" s="9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3"/>
      <c r="B1266" s="9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3"/>
      <c r="B1267" s="9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3"/>
      <c r="B1268" s="9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3"/>
      <c r="B1269" s="9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3"/>
      <c r="B1270" s="9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3"/>
      <c r="B1271" s="9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3"/>
      <c r="B1272" s="9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3"/>
      <c r="B1273" s="9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3"/>
      <c r="B1274" s="9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3"/>
      <c r="B1275" s="9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3"/>
      <c r="B1276" s="9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3"/>
      <c r="B1277" s="9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3"/>
      <c r="B1278" s="9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3"/>
      <c r="B1279" s="9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3"/>
      <c r="B1280" s="9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3"/>
      <c r="B1281" s="9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3"/>
      <c r="B1282" s="9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3"/>
      <c r="B1283" s="9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3"/>
      <c r="B1284" s="9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3"/>
      <c r="B1285" s="9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3"/>
      <c r="B1286" s="9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3"/>
      <c r="B1287" s="9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3"/>
      <c r="B1288" s="9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3"/>
      <c r="B1289" s="9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3"/>
      <c r="B1290" s="9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3"/>
      <c r="B1291" s="9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3"/>
      <c r="B1292" s="9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3"/>
      <c r="B1293" s="9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3"/>
      <c r="B1294" s="9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3"/>
      <c r="B1295" s="9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3"/>
      <c r="B1296" s="9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3"/>
      <c r="B1297" s="9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3"/>
      <c r="B1298" s="9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3"/>
      <c r="B1299" s="9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3"/>
      <c r="B1300" s="9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3"/>
      <c r="B1301" s="9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3"/>
      <c r="B1302" s="9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3"/>
      <c r="B1303" s="9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3"/>
      <c r="B1304" s="9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3"/>
      <c r="B1305" s="9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3"/>
      <c r="B1306" s="9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3"/>
      <c r="B1307" s="9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3"/>
      <c r="B1308" s="9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3"/>
      <c r="B1309" s="9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3"/>
      <c r="B1310" s="9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3"/>
      <c r="B1311" s="9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3"/>
      <c r="B1312" s="9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3"/>
      <c r="B1313" s="9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3"/>
      <c r="B1314" s="9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3"/>
      <c r="B1315" s="9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3"/>
      <c r="B1316" s="9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3"/>
      <c r="B1317" s="9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3"/>
      <c r="B1318" s="9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3"/>
      <c r="B1319" s="9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3"/>
      <c r="B1320" s="9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3"/>
      <c r="B1321" s="9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3"/>
      <c r="B1322" s="9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3"/>
      <c r="B1323" s="9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3"/>
      <c r="B1324" s="9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3"/>
      <c r="B1325" s="9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3"/>
      <c r="B1326" s="9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3"/>
      <c r="B1327" s="9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3"/>
      <c r="B1328" s="9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3"/>
      <c r="B1329" s="9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3"/>
      <c r="B1330" s="9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3"/>
      <c r="B1331" s="9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3"/>
      <c r="B1332" s="9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3"/>
      <c r="B1333" s="9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3"/>
      <c r="B1334" s="9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3"/>
      <c r="B1335" s="9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3"/>
      <c r="B1336" s="9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3"/>
      <c r="B1337" s="9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3"/>
      <c r="B1338" s="9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3"/>
      <c r="B1339" s="9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3"/>
      <c r="B1340" s="9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3"/>
      <c r="B1341" s="9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3"/>
      <c r="B1342" s="9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3"/>
      <c r="B1343" s="9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3"/>
      <c r="B1344" s="9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3"/>
      <c r="B1345" s="9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3"/>
      <c r="B1346" s="9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3"/>
      <c r="B1347" s="9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3"/>
      <c r="B1348" s="9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3"/>
      <c r="B1349" s="9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3"/>
      <c r="B1350" s="9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3"/>
      <c r="B1351" s="9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3"/>
      <c r="B1352" s="9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3"/>
      <c r="B1353" s="9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3"/>
      <c r="B1354" s="9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3"/>
      <c r="B1355" s="9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3"/>
      <c r="B1356" s="9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3"/>
      <c r="B1357" s="9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3"/>
      <c r="B1358" s="9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3"/>
      <c r="B1359" s="9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3"/>
      <c r="B1360" s="9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3"/>
      <c r="B1361" s="9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3"/>
      <c r="B1362" s="9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3"/>
      <c r="B1363" s="9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3"/>
      <c r="B1364" s="9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3"/>
      <c r="B1365" s="9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3"/>
      <c r="B1366" s="9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3"/>
      <c r="B1367" s="9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3"/>
      <c r="B1368" s="9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3"/>
      <c r="B1369" s="9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3"/>
      <c r="B1370" s="9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3"/>
      <c r="B1371" s="9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3"/>
      <c r="B1372" s="9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3"/>
      <c r="B1373" s="9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3"/>
      <c r="B1374" s="9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3"/>
      <c r="B1375" s="9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3"/>
      <c r="B1376" s="9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3"/>
      <c r="B1377" s="9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3"/>
      <c r="B1378" s="9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3"/>
      <c r="B1379" s="9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3"/>
      <c r="B1380" s="9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3"/>
      <c r="B1381" s="9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3"/>
      <c r="B1382" s="9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3"/>
      <c r="B1383" s="9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3"/>
      <c r="B1384" s="9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3"/>
      <c r="B1385" s="9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3"/>
      <c r="B1386" s="9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3"/>
      <c r="B1387" s="9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3"/>
      <c r="B1388" s="9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3"/>
      <c r="B1389" s="9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3"/>
      <c r="B1390" s="9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3"/>
      <c r="B1391" s="9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3"/>
      <c r="B1392" s="9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3"/>
      <c r="B1393" s="9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3"/>
      <c r="B1394" s="9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3"/>
      <c r="B1395" s="9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3"/>
      <c r="B1396" s="9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3"/>
      <c r="B1397" s="9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3"/>
      <c r="B1398" s="9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3"/>
      <c r="B1399" s="9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3"/>
      <c r="B1400" s="9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3"/>
      <c r="B1401" s="9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3"/>
      <c r="B1402" s="9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3"/>
      <c r="B1403" s="9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3"/>
      <c r="B1404" s="9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3"/>
      <c r="B1405" s="9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3"/>
      <c r="B1406" s="9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3"/>
      <c r="B1407" s="9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3"/>
      <c r="B1408" s="9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3"/>
      <c r="B1409" s="9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3"/>
      <c r="B1410" s="9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3"/>
      <c r="B1411" s="9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3"/>
      <c r="B1412" s="9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3"/>
      <c r="B1413" s="9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3"/>
      <c r="B1414" s="9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3"/>
      <c r="B1415" s="9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3"/>
      <c r="B1416" s="9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3"/>
      <c r="B1417" s="9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3"/>
      <c r="B1418" s="9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3"/>
      <c r="B1419" s="9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3"/>
      <c r="B1420" s="9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3"/>
      <c r="B1421" s="9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3"/>
      <c r="B1422" s="9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3"/>
      <c r="B1423" s="9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3"/>
      <c r="B1424" s="9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3"/>
      <c r="B1425" s="9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3"/>
      <c r="B1426" s="9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3"/>
      <c r="B1427" s="9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3"/>
      <c r="B1428" s="9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3"/>
      <c r="B1429" s="9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3"/>
      <c r="B1430" s="9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3"/>
      <c r="B1431" s="9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3"/>
      <c r="B1432" s="9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3"/>
      <c r="B1433" s="9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3"/>
      <c r="B1434" s="9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3"/>
      <c r="B1435" s="9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3"/>
      <c r="B1436" s="9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3"/>
      <c r="B1437" s="9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3"/>
      <c r="B1438" s="9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3"/>
      <c r="B1439" s="9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3"/>
      <c r="B1440" s="9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3"/>
      <c r="B1441" s="9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3"/>
      <c r="B1442" s="9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3"/>
      <c r="B1443" s="9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3"/>
      <c r="B1444" s="9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3"/>
      <c r="B1445" s="9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3"/>
      <c r="B1446" s="9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3"/>
      <c r="B1447" s="9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3"/>
      <c r="B1448" s="9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3"/>
      <c r="B1449" s="9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3"/>
      <c r="B1450" s="9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3"/>
      <c r="B1451" s="9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3"/>
      <c r="B1452" s="9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3"/>
      <c r="B1453" s="9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3"/>
      <c r="B1454" s="9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3"/>
      <c r="B1455" s="9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3"/>
      <c r="B1456" s="9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3"/>
      <c r="B1457" s="9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3"/>
      <c r="B1458" s="9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3"/>
      <c r="B1459" s="9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3"/>
      <c r="B1460" s="9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3"/>
      <c r="B1461" s="9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3"/>
      <c r="B1462" s="9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3"/>
      <c r="B1463" s="9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3"/>
      <c r="B1464" s="9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3"/>
      <c r="B1465" s="9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3"/>
      <c r="B1466" s="9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3"/>
      <c r="B1467" s="9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3"/>
      <c r="B1468" s="9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3"/>
      <c r="B1469" s="9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3"/>
      <c r="B1470" s="9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3"/>
      <c r="B1471" s="9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3"/>
      <c r="B1472" s="9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3"/>
      <c r="B1473" s="9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3"/>
      <c r="B1474" s="9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3"/>
      <c r="B1475" s="9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3"/>
      <c r="B1476" s="9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3"/>
      <c r="B1477" s="9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3"/>
      <c r="B1478" s="9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3"/>
      <c r="B1479" s="9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3"/>
      <c r="B1480" s="9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3"/>
      <c r="B1481" s="9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3"/>
      <c r="B1482" s="9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3"/>
      <c r="B1483" s="9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3"/>
      <c r="B1484" s="9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3"/>
      <c r="B1485" s="9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3"/>
      <c r="B1486" s="9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3"/>
      <c r="B1487" s="9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3"/>
      <c r="B1488" s="9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3"/>
      <c r="B1489" s="9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3"/>
      <c r="B1490" s="9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3"/>
      <c r="B1491" s="9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3"/>
      <c r="B1492" s="9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3"/>
      <c r="B1493" s="9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3"/>
      <c r="B1494" s="9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3"/>
      <c r="B1495" s="9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3"/>
      <c r="B1496" s="9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3"/>
      <c r="B1497" s="9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3"/>
      <c r="B1498" s="9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3"/>
      <c r="B1499" s="9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3"/>
      <c r="B1500" s="9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3"/>
      <c r="B1501" s="9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3"/>
      <c r="B1502" s="9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3"/>
      <c r="B1503" s="9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3"/>
      <c r="B1504" s="9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3"/>
      <c r="B1505" s="9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3"/>
      <c r="B1506" s="9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3"/>
      <c r="B1507" s="9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3"/>
      <c r="B1508" s="9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3"/>
      <c r="B1509" s="9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3"/>
      <c r="B1510" s="9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3"/>
      <c r="B1511" s="9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3"/>
      <c r="B1512" s="9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3"/>
      <c r="B1513" s="9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3"/>
      <c r="B1514" s="9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3"/>
      <c r="B1515" s="9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3"/>
      <c r="B1516" s="9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3"/>
      <c r="B1517" s="9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3"/>
      <c r="B1518" s="9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3"/>
      <c r="B1519" s="9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3"/>
      <c r="B1520" s="9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3"/>
      <c r="B1521" s="9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3"/>
      <c r="B1522" s="9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3"/>
      <c r="B1523" s="9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3"/>
      <c r="B1524" s="9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3"/>
      <c r="B1525" s="9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3"/>
      <c r="B1526" s="9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3"/>
      <c r="B1527" s="9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3"/>
      <c r="B1528" s="9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3"/>
      <c r="B1529" s="9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3"/>
      <c r="B1530" s="9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3"/>
      <c r="B1531" s="9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3"/>
      <c r="B1532" s="9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3"/>
      <c r="B1533" s="9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3"/>
      <c r="B1534" s="9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3"/>
      <c r="B1535" s="9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3"/>
      <c r="B1536" s="9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3"/>
      <c r="B1537" s="9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3"/>
      <c r="B1538" s="9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3"/>
      <c r="B1539" s="9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3"/>
      <c r="B1540" s="9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3"/>
      <c r="B1541" s="9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3"/>
      <c r="B1542" s="9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3"/>
      <c r="B1543" s="9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3"/>
      <c r="B1544" s="9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3"/>
      <c r="B1545" s="9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3"/>
      <c r="B1546" s="9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3"/>
      <c r="B1547" s="9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3"/>
      <c r="B1548" s="9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3"/>
      <c r="B1549" s="9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3"/>
      <c r="B1550" s="9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3"/>
      <c r="B1551" s="9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3"/>
      <c r="B1552" s="9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3"/>
      <c r="B1553" s="9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3"/>
      <c r="B1554" s="9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3"/>
      <c r="B1555" s="9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3"/>
      <c r="B1556" s="9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3"/>
      <c r="B1557" s="9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3"/>
      <c r="B1558" s="9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3"/>
      <c r="B1559" s="9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3"/>
      <c r="B1560" s="9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3"/>
      <c r="B1561" s="9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3"/>
      <c r="B1562" s="9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3"/>
      <c r="B1563" s="9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3"/>
      <c r="B1564" s="9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3"/>
      <c r="B1565" s="9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3"/>
      <c r="B1566" s="9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3"/>
      <c r="B1567" s="9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3"/>
      <c r="B1568" s="9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3"/>
      <c r="B1569" s="9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3"/>
      <c r="B1570" s="9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3"/>
      <c r="B1571" s="9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3"/>
      <c r="B1572" s="9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3"/>
      <c r="B1573" s="9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3"/>
      <c r="B1574" s="9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3"/>
      <c r="B1575" s="9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3"/>
      <c r="B1576" s="9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3"/>
      <c r="B1577" s="9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3"/>
      <c r="B1578" s="9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3"/>
      <c r="B1579" s="9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3"/>
      <c r="B1580" s="9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3"/>
      <c r="B1581" s="9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3"/>
      <c r="B1582" s="9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3"/>
      <c r="B1583" s="9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3"/>
      <c r="B1584" s="9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3"/>
      <c r="B1585" s="9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3"/>
      <c r="B1586" s="9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3"/>
      <c r="B1587" s="9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3"/>
      <c r="B1588" s="9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3"/>
      <c r="B1589" s="9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3"/>
      <c r="B1590" s="9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3"/>
      <c r="B1591" s="9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3"/>
      <c r="B1592" s="9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3"/>
      <c r="B1593" s="9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3"/>
      <c r="B1594" s="9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3"/>
      <c r="B1595" s="9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3"/>
      <c r="B1596" s="9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3"/>
      <c r="B1597" s="9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3"/>
      <c r="B1598" s="9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3"/>
      <c r="B1599" s="9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3"/>
      <c r="B1600" s="9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3"/>
      <c r="B1601" s="9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3"/>
      <c r="B1602" s="9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3"/>
      <c r="B1603" s="9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3"/>
      <c r="B1604" s="9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3"/>
      <c r="B1605" s="9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3"/>
      <c r="B1606" s="9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3"/>
      <c r="B1607" s="9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3"/>
      <c r="B1608" s="9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3"/>
      <c r="B1609" s="9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3"/>
      <c r="B1610" s="9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3"/>
      <c r="B1611" s="9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3"/>
      <c r="B1612" s="9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3"/>
      <c r="B1613" s="9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3"/>
      <c r="B1614" s="9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3"/>
      <c r="B1615" s="9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3"/>
      <c r="B1616" s="9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3"/>
      <c r="B1617" s="9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3"/>
      <c r="B1618" s="9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3"/>
      <c r="B1619" s="9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3"/>
      <c r="B1620" s="9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3"/>
      <c r="B1621" s="9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3"/>
      <c r="B1622" s="9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3"/>
      <c r="B1623" s="9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3"/>
      <c r="B1624" s="9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3"/>
      <c r="B1625" s="9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3"/>
      <c r="B1626" s="9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3"/>
      <c r="B1627" s="9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3"/>
      <c r="B1628" s="9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3"/>
      <c r="B1629" s="9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3"/>
      <c r="B1630" s="9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3"/>
      <c r="B1631" s="9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3"/>
      <c r="B1632" s="9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3"/>
      <c r="B1633" s="9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3"/>
      <c r="B1634" s="9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3"/>
      <c r="B1635" s="9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3"/>
      <c r="B1636" s="9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3"/>
      <c r="B1637" s="9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3"/>
      <c r="B1638" s="9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3"/>
      <c r="B1639" s="9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3"/>
      <c r="B1640" s="9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3"/>
      <c r="B1641" s="9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3"/>
      <c r="B1642" s="9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3"/>
      <c r="B1643" s="9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3"/>
      <c r="B1644" s="9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3"/>
      <c r="B1645" s="9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3"/>
      <c r="B1646" s="9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3"/>
      <c r="B1647" s="9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3"/>
      <c r="B1648" s="9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3"/>
      <c r="B1649" s="9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3"/>
      <c r="B1650" s="9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3"/>
      <c r="B1651" s="9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3"/>
      <c r="B1652" s="9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3"/>
      <c r="B1653" s="9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3"/>
      <c r="B1654" s="9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3"/>
      <c r="B1655" s="9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3"/>
      <c r="B1656" s="9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3"/>
      <c r="B1657" s="9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3"/>
      <c r="B1658" s="9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3"/>
      <c r="B1659" s="9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3"/>
      <c r="B1660" s="9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3"/>
      <c r="B1661" s="9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3"/>
      <c r="B1662" s="9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3"/>
      <c r="B1663" s="9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3"/>
      <c r="B1664" s="9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3"/>
      <c r="B1665" s="9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3"/>
      <c r="B1666" s="9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3"/>
      <c r="B1667" s="9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3"/>
      <c r="B1668" s="9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3"/>
      <c r="B1669" s="9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3"/>
      <c r="B1670" s="9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3"/>
      <c r="B1671" s="9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3"/>
      <c r="B1672" s="9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3"/>
      <c r="B1673" s="9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3"/>
      <c r="B1674" s="9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3"/>
      <c r="B1675" s="9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3"/>
      <c r="B1676" s="9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3"/>
      <c r="B1677" s="9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3"/>
      <c r="B1678" s="9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3"/>
      <c r="B1679" s="9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3"/>
      <c r="B1680" s="9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3"/>
      <c r="B1681" s="9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3"/>
      <c r="B1682" s="9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3"/>
      <c r="B1683" s="9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3"/>
      <c r="B1684" s="9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3"/>
      <c r="B1685" s="9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3"/>
      <c r="B1686" s="9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3"/>
      <c r="B1687" s="9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3"/>
      <c r="B1688" s="9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3"/>
      <c r="B1689" s="9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3"/>
      <c r="B1690" s="9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3"/>
      <c r="B1691" s="9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3"/>
      <c r="B1692" s="9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3"/>
      <c r="B1693" s="9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3"/>
      <c r="B1694" s="9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3"/>
      <c r="B1695" s="9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3"/>
      <c r="B1696" s="9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3"/>
      <c r="B1697" s="9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3"/>
      <c r="B1698" s="9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3"/>
      <c r="B1699" s="9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3"/>
      <c r="B1700" s="9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3"/>
      <c r="B1701" s="9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3"/>
      <c r="B1702" s="9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3"/>
      <c r="B1703" s="9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3"/>
      <c r="B1704" s="9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3"/>
      <c r="B1705" s="9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3"/>
      <c r="B1706" s="9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3"/>
      <c r="B1707" s="9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3"/>
      <c r="B1708" s="9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3"/>
      <c r="B1709" s="9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3"/>
      <c r="B1710" s="9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3"/>
      <c r="B1711" s="9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3"/>
      <c r="B1712" s="9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3"/>
      <c r="B1713" s="9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3"/>
      <c r="B1714" s="9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3"/>
      <c r="B1715" s="9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3"/>
      <c r="B1716" s="9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3"/>
      <c r="B1717" s="9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3"/>
      <c r="B1718" s="9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3"/>
      <c r="B1719" s="9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3"/>
      <c r="B1720" s="9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3"/>
      <c r="B1721" s="9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3"/>
      <c r="B1722" s="9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3"/>
      <c r="B1723" s="9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3"/>
      <c r="B1724" s="9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3"/>
      <c r="B1725" s="9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3"/>
      <c r="B1726" s="9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3"/>
      <c r="B1727" s="9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3"/>
      <c r="B1728" s="9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3"/>
      <c r="B1729" s="9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3"/>
      <c r="B1730" s="9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3"/>
      <c r="B1731" s="9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3"/>
      <c r="B1732" s="9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3"/>
      <c r="B1733" s="9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3"/>
      <c r="B1734" s="9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3"/>
      <c r="B1735" s="9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3"/>
      <c r="B1736" s="9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3"/>
      <c r="B1737" s="9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3"/>
      <c r="B1738" s="9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3"/>
      <c r="B1739" s="9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3"/>
      <c r="B1740" s="9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3"/>
      <c r="B1741" s="9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3"/>
      <c r="B1742" s="9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3"/>
      <c r="B1743" s="9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3"/>
      <c r="B1744" s="9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3"/>
      <c r="B1745" s="9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3"/>
      <c r="B1746" s="9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3"/>
      <c r="B1747" s="9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3"/>
      <c r="B1748" s="9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3"/>
      <c r="B1749" s="9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3"/>
      <c r="B1750" s="9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3"/>
      <c r="B1751" s="9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3"/>
      <c r="B1752" s="9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3"/>
      <c r="B1753" s="9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3"/>
      <c r="B1754" s="9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3"/>
      <c r="B1755" s="9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3"/>
      <c r="B1756" s="9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3"/>
      <c r="B1757" s="9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3"/>
      <c r="B1758" s="9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3"/>
      <c r="B1759" s="9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3"/>
      <c r="B1760" s="9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3"/>
      <c r="B1761" s="9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3"/>
      <c r="B1762" s="9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3"/>
      <c r="B1763" s="9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3"/>
      <c r="B1764" s="9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3"/>
      <c r="B1765" s="9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3"/>
      <c r="B1766" s="9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3"/>
      <c r="B1767" s="9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3"/>
      <c r="B1768" s="9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3"/>
      <c r="B1769" s="9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3"/>
      <c r="B1770" s="9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3"/>
      <c r="B1771" s="9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3"/>
      <c r="B1772" s="9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3"/>
      <c r="B1773" s="9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3"/>
      <c r="B1774" s="9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3"/>
      <c r="B1775" s="9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3"/>
      <c r="B1776" s="9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3"/>
      <c r="B1777" s="9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3"/>
      <c r="B1778" s="9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3"/>
      <c r="B1779" s="9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3"/>
      <c r="B1780" s="9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3"/>
      <c r="B1781" s="9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3"/>
      <c r="B1782" s="9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3"/>
      <c r="B1783" s="9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3"/>
      <c r="B1784" s="9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3"/>
      <c r="B1785" s="9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3"/>
      <c r="B1786" s="9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3"/>
      <c r="B1787" s="9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3"/>
      <c r="B1788" s="9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3"/>
      <c r="B1789" s="9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3"/>
      <c r="B1790" s="9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3"/>
      <c r="B1791" s="9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3"/>
      <c r="B1792" s="9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3"/>
      <c r="B1793" s="9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3"/>
      <c r="B1794" s="9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3"/>
      <c r="B1795" s="9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3"/>
      <c r="B1796" s="9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3"/>
      <c r="B1797" s="9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3"/>
      <c r="B1798" s="9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3"/>
      <c r="B1799" s="9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3"/>
      <c r="B1800" s="9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3"/>
      <c r="B1801" s="9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3"/>
      <c r="B1802" s="9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3"/>
      <c r="B1803" s="9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3"/>
      <c r="B1804" s="9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3"/>
      <c r="B1805" s="9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3"/>
      <c r="B1806" s="9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3"/>
      <c r="B1807" s="9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3"/>
      <c r="B1808" s="9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3"/>
      <c r="B1809" s="9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3"/>
      <c r="B1810" s="9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3"/>
      <c r="B1811" s="9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3"/>
      <c r="B1812" s="9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3"/>
      <c r="B1813" s="9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3"/>
      <c r="B1814" s="9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3"/>
      <c r="B1815" s="9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3"/>
      <c r="B1816" s="9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3"/>
      <c r="B1817" s="9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3"/>
      <c r="B1818" s="9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3"/>
      <c r="B1819" s="9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3"/>
      <c r="B1820" s="9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3"/>
      <c r="B1821" s="9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3"/>
      <c r="B1822" s="9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3"/>
      <c r="B1823" s="9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3"/>
      <c r="B1824" s="9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3"/>
      <c r="B1825" s="9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3"/>
      <c r="B1826" s="9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3"/>
      <c r="B1827" s="9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3"/>
      <c r="B1828" s="9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3"/>
      <c r="B1829" s="9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3"/>
      <c r="B1830" s="9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3"/>
      <c r="B1831" s="9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3"/>
      <c r="B1832" s="9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3"/>
      <c r="B1833" s="9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3"/>
      <c r="B1834" s="9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3"/>
      <c r="B1835" s="9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3"/>
      <c r="B1836" s="9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3"/>
      <c r="B1837" s="9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3"/>
      <c r="B1838" s="9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3"/>
      <c r="B1839" s="9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3"/>
      <c r="B1840" s="9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3"/>
      <c r="B1841" s="9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3"/>
      <c r="B1842" s="9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3"/>
      <c r="B1843" s="9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3"/>
      <c r="B1844" s="9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3"/>
      <c r="B1845" s="9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3"/>
      <c r="B1846" s="9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3"/>
      <c r="B1847" s="9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3"/>
      <c r="B1848" s="9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3"/>
      <c r="B1849" s="9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3"/>
      <c r="B1850" s="9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3"/>
      <c r="B1851" s="9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3"/>
      <c r="B1852" s="9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3"/>
      <c r="B1853" s="9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3"/>
      <c r="B1854" s="9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3"/>
      <c r="B1855" s="9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3"/>
      <c r="B1856" s="9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3"/>
      <c r="B1857" s="9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3"/>
      <c r="B1858" s="9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3"/>
      <c r="B1859" s="9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3"/>
      <c r="B1860" s="9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3"/>
      <c r="B1861" s="9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3"/>
      <c r="B1862" s="9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3"/>
      <c r="B1863" s="9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3"/>
      <c r="B1864" s="9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3"/>
      <c r="B1865" s="9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3"/>
      <c r="B1866" s="9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3"/>
      <c r="B1867" s="9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3"/>
      <c r="B1868" s="9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3"/>
      <c r="B1869" s="9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3"/>
      <c r="B1870" s="9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3"/>
      <c r="B1871" s="9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3"/>
      <c r="B1872" s="9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3"/>
      <c r="B1873" s="9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3"/>
      <c r="B1874" s="9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3"/>
      <c r="B1875" s="9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3"/>
      <c r="B1876" s="9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3"/>
      <c r="B1877" s="9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3"/>
      <c r="B1878" s="9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3"/>
      <c r="B1879" s="9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3"/>
      <c r="B1880" s="9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3"/>
      <c r="B1881" s="9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3"/>
      <c r="B1882" s="9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3"/>
      <c r="B1883" s="9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3"/>
      <c r="B1884" s="9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3"/>
      <c r="B1885" s="9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3"/>
      <c r="B1886" s="9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3"/>
      <c r="B1887" s="9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3"/>
      <c r="B1888" s="9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3"/>
      <c r="B1889" s="9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3"/>
      <c r="B1890" s="9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3"/>
      <c r="B1891" s="9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3"/>
      <c r="B1892" s="9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3"/>
      <c r="B1893" s="9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3"/>
      <c r="B1894" s="9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3"/>
      <c r="B1895" s="9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3"/>
      <c r="B1896" s="9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3"/>
      <c r="B1897" s="9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3"/>
      <c r="B1898" s="9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3"/>
      <c r="B1899" s="9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3"/>
      <c r="B1900" s="9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3"/>
      <c r="B1901" s="9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3"/>
      <c r="B1902" s="9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3"/>
      <c r="B1903" s="9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3"/>
      <c r="B1904" s="9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3"/>
      <c r="B1905" s="9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3"/>
      <c r="B1906" s="9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3"/>
      <c r="B1907" s="9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3"/>
      <c r="B1908" s="9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3"/>
      <c r="B1909" s="9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3"/>
      <c r="B1910" s="9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3"/>
      <c r="B1911" s="9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3"/>
      <c r="B1912" s="9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3"/>
      <c r="B1913" s="9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3"/>
      <c r="B1914" s="9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3"/>
      <c r="B1915" s="9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3"/>
      <c r="B1916" s="9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3"/>
      <c r="B1917" s="9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3"/>
      <c r="B1918" s="9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3"/>
      <c r="B1919" s="9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3"/>
      <c r="B1920" s="9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3"/>
      <c r="B1921" s="9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3"/>
      <c r="B1922" s="9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3"/>
      <c r="B1923" s="9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3"/>
      <c r="B1924" s="9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3"/>
      <c r="B1925" s="9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3"/>
      <c r="B1926" s="9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3"/>
      <c r="B1927" s="9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3"/>
      <c r="B1928" s="9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3"/>
      <c r="B1929" s="9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3"/>
      <c r="B1930" s="9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3"/>
      <c r="B1931" s="9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3"/>
      <c r="B1932" s="9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3"/>
      <c r="B1933" s="9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3"/>
      <c r="B1934" s="9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3"/>
      <c r="B1935" s="9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3"/>
      <c r="B1936" s="9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3"/>
      <c r="B1937" s="9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3"/>
      <c r="B1938" s="9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3"/>
      <c r="B1939" s="9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3"/>
      <c r="B1940" s="9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3"/>
      <c r="B1941" s="9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3"/>
      <c r="B1942" s="9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3"/>
      <c r="B1943" s="9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3"/>
      <c r="B1944" s="9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3"/>
      <c r="B1945" s="9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3"/>
      <c r="B1946" s="9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3"/>
      <c r="B1947" s="9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3"/>
      <c r="B1948" s="9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3"/>
      <c r="B1949" s="9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3"/>
      <c r="B1950" s="9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3"/>
      <c r="B1951" s="9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3"/>
      <c r="B1952" s="9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3"/>
      <c r="B1953" s="9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3"/>
      <c r="B1954" s="9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3"/>
      <c r="B1955" s="9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3"/>
      <c r="B1956" s="9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3"/>
      <c r="B1957" s="9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3"/>
      <c r="B1958" s="9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3"/>
      <c r="B1959" s="9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3"/>
      <c r="B1960" s="9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3"/>
      <c r="B1961" s="9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3"/>
      <c r="B1962" s="9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3"/>
      <c r="B1963" s="9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3"/>
      <c r="B1964" s="9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3"/>
      <c r="B1965" s="9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3"/>
      <c r="B1966" s="9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3"/>
      <c r="B1967" s="9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3"/>
      <c r="B1968" s="9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3"/>
      <c r="B1969" s="9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3"/>
      <c r="B1970" s="9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3"/>
      <c r="B1971" s="9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3"/>
      <c r="B1972" s="9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3"/>
      <c r="B1973" s="9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3"/>
      <c r="B1974" s="9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3"/>
      <c r="B1975" s="9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3"/>
      <c r="B1976" s="9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3"/>
      <c r="B1977" s="9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3"/>
      <c r="B1978" s="9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3"/>
      <c r="B1979" s="9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3"/>
      <c r="B1980" s="9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3"/>
      <c r="B1981" s="9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3"/>
      <c r="B1982" s="9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3"/>
      <c r="B1983" s="9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3"/>
      <c r="B1984" s="9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3"/>
      <c r="B1985" s="9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3"/>
      <c r="B1986" s="9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3"/>
      <c r="B1987" s="9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3"/>
      <c r="B1988" s="9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3"/>
      <c r="B1989" s="9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3"/>
      <c r="B1990" s="9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3"/>
      <c r="B1991" s="9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3"/>
      <c r="B1992" s="9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3"/>
      <c r="B1993" s="9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3"/>
      <c r="B1994" s="9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3"/>
      <c r="B1995" s="9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3"/>
      <c r="B1996" s="9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3"/>
      <c r="B1997" s="9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3"/>
      <c r="B1998" s="9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3"/>
      <c r="B1999" s="9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3"/>
      <c r="B2000" s="9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3"/>
      <c r="B2001" s="9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3"/>
      <c r="B2002" s="9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3"/>
      <c r="B2003" s="9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3"/>
      <c r="B2004" s="9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3"/>
      <c r="B2005" s="9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3"/>
      <c r="B2006" s="9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3"/>
      <c r="B2007" s="9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3"/>
      <c r="B2008" s="9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3"/>
      <c r="B2009" s="9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3"/>
      <c r="B2010" s="9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3"/>
      <c r="B2011" s="9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3"/>
      <c r="B2012" s="9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3"/>
      <c r="B2013" s="9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3"/>
      <c r="B2014" s="9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3"/>
      <c r="B2015" s="9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3"/>
      <c r="B2016" s="9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3"/>
      <c r="B2017" s="9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3"/>
      <c r="B2018" s="9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3"/>
      <c r="B2019" s="9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3"/>
      <c r="B2020" s="9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3"/>
      <c r="B2021" s="9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3"/>
      <c r="B2022" s="9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3"/>
      <c r="B2023" s="9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3"/>
      <c r="B2024" s="9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3"/>
      <c r="B2025" s="9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3"/>
      <c r="B2026" s="9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3"/>
      <c r="B2027" s="9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3"/>
      <c r="B2028" s="9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3"/>
      <c r="B2029" s="9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3"/>
      <c r="B2030" s="9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3"/>
      <c r="B2031" s="9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3"/>
      <c r="B2032" s="9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3"/>
      <c r="B2033" s="9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3"/>
      <c r="B2034" s="9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3"/>
      <c r="B2035" s="9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3"/>
      <c r="B2036" s="9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3"/>
      <c r="B2037" s="9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3"/>
      <c r="B2038" s="9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3"/>
      <c r="B2039" s="9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3"/>
      <c r="B2040" s="9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3"/>
      <c r="B2041" s="9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3"/>
      <c r="B2042" s="9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3"/>
      <c r="B2043" s="9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3"/>
      <c r="B2044" s="9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3"/>
      <c r="B2045" s="9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3"/>
      <c r="B2046" s="9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3"/>
      <c r="B2047" s="9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3"/>
      <c r="B2048" s="9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3"/>
      <c r="B2049" s="9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3"/>
      <c r="B2050" s="9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3"/>
      <c r="B2051" s="9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3"/>
      <c r="B2052" s="9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3"/>
      <c r="B2053" s="9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3"/>
      <c r="B2054" s="9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3"/>
      <c r="B2055" s="9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3"/>
      <c r="B2056" s="9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3"/>
      <c r="B2057" s="9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3"/>
      <c r="B2058" s="9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3"/>
      <c r="B2059" s="9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3"/>
      <c r="B2060" s="9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3"/>
      <c r="B2061" s="9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3"/>
      <c r="B2062" s="9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3"/>
      <c r="B2063" s="9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3"/>
      <c r="B2064" s="9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3"/>
      <c r="B2065" s="9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3"/>
      <c r="B2066" s="9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3"/>
      <c r="B2067" s="9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3"/>
      <c r="B2068" s="9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3"/>
      <c r="B2069" s="9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3"/>
      <c r="B2070" s="9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3"/>
      <c r="B2071" s="9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3"/>
      <c r="B2072" s="9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3"/>
      <c r="B2073" s="9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3"/>
      <c r="B2074" s="9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3"/>
      <c r="B2075" s="9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3"/>
      <c r="B2076" s="9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3"/>
      <c r="B2077" s="9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3"/>
      <c r="B2078" s="9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3"/>
      <c r="B2079" s="9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3"/>
      <c r="B2080" s="9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3"/>
      <c r="B2081" s="9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3"/>
      <c r="B2082" s="9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3"/>
      <c r="B2083" s="9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3"/>
      <c r="B2084" s="9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3"/>
      <c r="B2085" s="9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3"/>
      <c r="B2086" s="9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3"/>
      <c r="B2087" s="9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3"/>
      <c r="B2088" s="9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3"/>
      <c r="B2089" s="9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3"/>
      <c r="B2090" s="9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3"/>
      <c r="B2091" s="9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3"/>
      <c r="B2092" s="9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3"/>
      <c r="B2093" s="9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3"/>
      <c r="B2094" s="9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3"/>
      <c r="B2095" s="9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3"/>
      <c r="B2096" s="9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3"/>
      <c r="B2097" s="9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3"/>
      <c r="B2098" s="9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3"/>
      <c r="B2099" s="9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3"/>
      <c r="B2100" s="9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3"/>
      <c r="B2101" s="9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3"/>
      <c r="B2102" s="9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3"/>
      <c r="B2103" s="9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3"/>
      <c r="B2104" s="9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3"/>
      <c r="B2105" s="9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3"/>
      <c r="B2106" s="9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3"/>
      <c r="B2107" s="9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3"/>
      <c r="B2108" s="9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3"/>
      <c r="B2109" s="9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3"/>
      <c r="B2110" s="9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3"/>
      <c r="B2111" s="9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3"/>
      <c r="B2112" s="9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3"/>
      <c r="B2113" s="9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3"/>
      <c r="B2114" s="9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3"/>
      <c r="B2115" s="9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3"/>
      <c r="B2116" s="9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3"/>
      <c r="B2117" s="9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3"/>
      <c r="B2118" s="9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3"/>
      <c r="B2119" s="9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3"/>
      <c r="B2120" s="9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3"/>
      <c r="B2121" s="9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3"/>
      <c r="B2122" s="9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3"/>
      <c r="B2123" s="9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3"/>
      <c r="B2124" s="9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3"/>
      <c r="B2125" s="9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3"/>
      <c r="B2126" s="9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3"/>
      <c r="B2127" s="9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3"/>
      <c r="B2128" s="9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3"/>
      <c r="B2129" s="9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3"/>
      <c r="B2130" s="9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3"/>
      <c r="B2131" s="9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3"/>
      <c r="B2132" s="9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3"/>
      <c r="B2133" s="9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3"/>
      <c r="B2134" s="9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3"/>
      <c r="B2135" s="9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3"/>
      <c r="B2136" s="9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3"/>
      <c r="B2137" s="9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3"/>
      <c r="B2138" s="9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3"/>
      <c r="B2139" s="9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3"/>
      <c r="B2140" s="9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3"/>
      <c r="B2141" s="9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3"/>
      <c r="B2142" s="9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3"/>
      <c r="B2143" s="9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3"/>
      <c r="B2144" s="9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3"/>
      <c r="B2145" s="9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3"/>
      <c r="B2146" s="9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3"/>
      <c r="B2147" s="9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3"/>
      <c r="B2148" s="9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3"/>
      <c r="B2149" s="9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3"/>
      <c r="B2150" s="9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3"/>
      <c r="B2151" s="9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3"/>
      <c r="B2152" s="9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3"/>
      <c r="B2153" s="9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3"/>
      <c r="B2154" s="9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3"/>
      <c r="B2155" s="9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3"/>
      <c r="B2156" s="9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3"/>
      <c r="B2157" s="9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3"/>
      <c r="B2158" s="9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3"/>
      <c r="B2159" s="9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3"/>
      <c r="B2160" s="9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3"/>
      <c r="B2161" s="9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3"/>
      <c r="B2162" s="9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3"/>
      <c r="B2163" s="9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3"/>
      <c r="B2164" s="9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3"/>
      <c r="B2165" s="9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3"/>
      <c r="B2166" s="9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3"/>
      <c r="B2167" s="9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3"/>
      <c r="B2168" s="9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3"/>
      <c r="B2169" s="9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3"/>
      <c r="B2170" s="9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3"/>
      <c r="B2171" s="9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3"/>
      <c r="B2172" s="9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3"/>
      <c r="B2173" s="9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3"/>
      <c r="B2174" s="9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3"/>
      <c r="B2175" s="9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3"/>
      <c r="B2176" s="9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3"/>
      <c r="B2177" s="9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3"/>
      <c r="B2178" s="9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3"/>
      <c r="B2179" s="9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3"/>
      <c r="B2180" s="9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3"/>
      <c r="B2181" s="9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3"/>
      <c r="B2182" s="9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3"/>
      <c r="B2183" s="9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3"/>
      <c r="B2184" s="9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3"/>
      <c r="B2185" s="9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3"/>
      <c r="B2186" s="9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3"/>
      <c r="B2187" s="9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3"/>
      <c r="B2188" s="9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3"/>
      <c r="B2189" s="9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3"/>
      <c r="B2190" s="9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3"/>
      <c r="B2191" s="9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3"/>
      <c r="B2192" s="9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3"/>
      <c r="B2193" s="9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3"/>
      <c r="B2194" s="9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3"/>
      <c r="B2195" s="9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3"/>
      <c r="B2196" s="9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3"/>
      <c r="B2197" s="9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3"/>
      <c r="B2198" s="9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3"/>
      <c r="B2199" s="9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3"/>
      <c r="B2200" s="9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3"/>
      <c r="B2201" s="9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3"/>
      <c r="B2202" s="9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3"/>
      <c r="B2203" s="9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3"/>
      <c r="B2204" s="9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3"/>
      <c r="B2205" s="9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3"/>
      <c r="B2206" s="9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3"/>
      <c r="B2207" s="9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3"/>
      <c r="B2208" s="9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3"/>
      <c r="B2209" s="9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3"/>
      <c r="B2210" s="9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3"/>
      <c r="B2211" s="9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3"/>
      <c r="B2212" s="9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3"/>
      <c r="B2213" s="9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3"/>
      <c r="B2214" s="9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3"/>
      <c r="B2215" s="9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3"/>
      <c r="B2216" s="9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3"/>
      <c r="B2217" s="9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3"/>
      <c r="B2218" s="9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3"/>
      <c r="B2219" s="9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3"/>
      <c r="B2220" s="9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3"/>
      <c r="B2221" s="9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3"/>
      <c r="B2222" s="9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3"/>
      <c r="B2223" s="9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3"/>
      <c r="B2224" s="9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3"/>
      <c r="B2225" s="9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3"/>
      <c r="B2226" s="9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3"/>
      <c r="B2227" s="9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3"/>
      <c r="B2228" s="9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3"/>
      <c r="B2229" s="9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3"/>
      <c r="B2230" s="9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3"/>
      <c r="B2231" s="9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3"/>
      <c r="B2232" s="9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3"/>
      <c r="B2233" s="9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3"/>
      <c r="B2234" s="9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3"/>
      <c r="B2235" s="9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3"/>
      <c r="B2236" s="9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3"/>
      <c r="B2237" s="9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3"/>
      <c r="B2238" s="9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3"/>
      <c r="B2239" s="9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3"/>
      <c r="B2240" s="9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3"/>
      <c r="B2241" s="9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3"/>
      <c r="B2242" s="9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3"/>
      <c r="B2243" s="9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3"/>
      <c r="B2244" s="9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3"/>
      <c r="B2245" s="9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3"/>
      <c r="B2246" s="9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3"/>
      <c r="B2247" s="9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3"/>
      <c r="B2248" s="9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3"/>
      <c r="B2249" s="9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3"/>
      <c r="B2250" s="9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3"/>
      <c r="B2251" s="9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3"/>
      <c r="B2252" s="9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3"/>
      <c r="B2253" s="9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3"/>
      <c r="B2254" s="9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3"/>
      <c r="B2255" s="9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3"/>
      <c r="B2256" s="9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3"/>
      <c r="B2257" s="9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3"/>
      <c r="B2258" s="9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3"/>
      <c r="B2259" s="9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3"/>
      <c r="B2260" s="9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3"/>
      <c r="B2261" s="9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3"/>
      <c r="B2262" s="9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3"/>
      <c r="B2263" s="9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3"/>
      <c r="B2264" s="9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3"/>
      <c r="B2265" s="9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3"/>
      <c r="B2266" s="9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3"/>
      <c r="B2267" s="9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3"/>
      <c r="B2268" s="9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3"/>
      <c r="B2269" s="9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3"/>
      <c r="B2270" s="9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3"/>
      <c r="B2271" s="9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3"/>
      <c r="B2272" s="9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3"/>
      <c r="B2273" s="9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3"/>
      <c r="B2274" s="9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3"/>
      <c r="B2275" s="9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3"/>
      <c r="B2276" s="9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3"/>
      <c r="B2277" s="9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3"/>
      <c r="B2278" s="9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3"/>
      <c r="B2279" s="9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3"/>
      <c r="B2280" s="9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3"/>
      <c r="B2281" s="9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3"/>
      <c r="B2282" s="9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3"/>
      <c r="B2283" s="9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3"/>
      <c r="B2284" s="9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3"/>
      <c r="B2285" s="9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3"/>
      <c r="B2286" s="9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3"/>
      <c r="B2287" s="9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3"/>
      <c r="B2288" s="9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3"/>
      <c r="B2289" s="9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3"/>
      <c r="B2290" s="9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3"/>
      <c r="B2291" s="9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3"/>
      <c r="B2292" s="9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3"/>
      <c r="B2293" s="9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3"/>
      <c r="B2294" s="9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3"/>
      <c r="B2295" s="9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3"/>
      <c r="B2296" s="9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3"/>
      <c r="B2297" s="9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3"/>
      <c r="B2298" s="9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3"/>
      <c r="B2299" s="9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3"/>
      <c r="B2300" s="9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3"/>
      <c r="B2301" s="9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3"/>
      <c r="B2302" s="9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3"/>
      <c r="B2303" s="9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3"/>
      <c r="B2304" s="9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3"/>
      <c r="B2305" s="9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3"/>
      <c r="B2306" s="9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3"/>
      <c r="B2307" s="9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3"/>
      <c r="B2308" s="9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3"/>
      <c r="B2309" s="9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3"/>
      <c r="B2310" s="9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3"/>
      <c r="B2311" s="9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3"/>
      <c r="B2312" s="9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3"/>
      <c r="B2313" s="9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3"/>
      <c r="B2314" s="9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3"/>
      <c r="B2315" s="9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3"/>
      <c r="B2316" s="9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3"/>
      <c r="B2317" s="9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3"/>
      <c r="B2318" s="9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3"/>
      <c r="B2319" s="9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3"/>
      <c r="B2320" s="9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3"/>
      <c r="B2321" s="9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3"/>
      <c r="B2322" s="9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3"/>
      <c r="B2323" s="9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3"/>
      <c r="B2324" s="9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3"/>
      <c r="B2325" s="9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3"/>
      <c r="B2326" s="9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3"/>
      <c r="B2327" s="9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3"/>
      <c r="B2328" s="9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3"/>
      <c r="B2329" s="9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3"/>
      <c r="B2330" s="9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3"/>
      <c r="B2331" s="9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3"/>
      <c r="B2332" s="9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3"/>
      <c r="B2333" s="9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3"/>
      <c r="B2334" s="9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3"/>
      <c r="B2335" s="9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3"/>
      <c r="B2336" s="9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3"/>
      <c r="B2337" s="9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3"/>
      <c r="B2338" s="9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3"/>
      <c r="B2339" s="9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3"/>
      <c r="B2340" s="9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3"/>
      <c r="B2341" s="9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3"/>
      <c r="B2342" s="9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3"/>
      <c r="B2343" s="9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3"/>
      <c r="B2344" s="9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3"/>
      <c r="B2345" s="9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3"/>
      <c r="B2346" s="9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3"/>
      <c r="B2347" s="9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3"/>
      <c r="B2348" s="9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3"/>
      <c r="B2349" s="9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3"/>
      <c r="B2350" s="9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3"/>
      <c r="B2351" s="9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3"/>
      <c r="B2352" s="9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3"/>
      <c r="B2353" s="9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3"/>
      <c r="B2354" s="9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3"/>
      <c r="B2355" s="9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3"/>
      <c r="B2356" s="9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3"/>
      <c r="B2357" s="9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3"/>
      <c r="B2358" s="9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3"/>
      <c r="B2359" s="9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3"/>
      <c r="B2360" s="9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3"/>
      <c r="B2361" s="9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3"/>
      <c r="B2362" s="9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3"/>
      <c r="B2363" s="9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3"/>
      <c r="B2364" s="9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3"/>
      <c r="B2365" s="9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3"/>
      <c r="B2366" s="9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3"/>
      <c r="B2367" s="9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3"/>
      <c r="B2368" s="9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3"/>
      <c r="B2369" s="9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3"/>
      <c r="B2370" s="9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3"/>
      <c r="B2371" s="9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3"/>
      <c r="B2372" s="9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3"/>
      <c r="B2373" s="9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3"/>
      <c r="B2374" s="9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3"/>
      <c r="B2375" s="9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3"/>
      <c r="B2376" s="9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3"/>
      <c r="B2377" s="9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3"/>
      <c r="B2378" s="9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3"/>
      <c r="B2379" s="9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3"/>
      <c r="B2380" s="9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3"/>
      <c r="B2381" s="9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3"/>
      <c r="B2382" s="9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3"/>
      <c r="B2383" s="9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3"/>
      <c r="B2384" s="9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3"/>
      <c r="B2385" s="9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3"/>
      <c r="B2386" s="9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3"/>
      <c r="B2387" s="9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3"/>
      <c r="B2388" s="9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3"/>
      <c r="B2389" s="9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3"/>
      <c r="B2390" s="9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3"/>
      <c r="B2391" s="9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3"/>
      <c r="B2392" s="9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3"/>
      <c r="B2393" s="9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3"/>
      <c r="B2394" s="9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3"/>
      <c r="B2395" s="9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3"/>
      <c r="B2396" s="9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3"/>
      <c r="B2397" s="9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3"/>
      <c r="B2398" s="9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3"/>
      <c r="B2399" s="9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3"/>
      <c r="B2400" s="9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3"/>
      <c r="B2401" s="9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3"/>
      <c r="B2402" s="9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3"/>
      <c r="B2403" s="9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3"/>
      <c r="B2404" s="9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3"/>
      <c r="B2405" s="9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3"/>
      <c r="B2406" s="9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3"/>
      <c r="B2407" s="9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3"/>
      <c r="B2408" s="9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3"/>
      <c r="B2409" s="9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3"/>
      <c r="B2410" s="9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3"/>
      <c r="B2411" s="9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3"/>
      <c r="B2412" s="9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3"/>
      <c r="B2413" s="9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3"/>
      <c r="B2414" s="9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3"/>
      <c r="B2415" s="9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3"/>
      <c r="B2416" s="9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3"/>
      <c r="B2417" s="9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3"/>
      <c r="B2418" s="9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3"/>
      <c r="B2419" s="9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3"/>
      <c r="B2420" s="9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3"/>
      <c r="B2421" s="9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3"/>
      <c r="B2422" s="9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3"/>
      <c r="B2423" s="9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3"/>
      <c r="B2424" s="9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3"/>
      <c r="B2425" s="9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3"/>
      <c r="B2426" s="9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3"/>
      <c r="B2427" s="9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3"/>
      <c r="B2428" s="9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3"/>
      <c r="B2429" s="9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3"/>
      <c r="B2430" s="9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3"/>
      <c r="B2431" s="9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3"/>
      <c r="B2432" s="9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3"/>
      <c r="B2433" s="9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3"/>
      <c r="B2434" s="9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3"/>
      <c r="B2435" s="9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3"/>
      <c r="B2436" s="9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3"/>
      <c r="B2437" s="9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3"/>
      <c r="B2438" s="9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3"/>
      <c r="B2439" s="9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3"/>
      <c r="B2440" s="9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3"/>
      <c r="B2441" s="9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3"/>
      <c r="B2442" s="9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3"/>
      <c r="B2443" s="9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3"/>
      <c r="B2444" s="9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3"/>
      <c r="B2445" s="9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3"/>
      <c r="B2446" s="9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3"/>
      <c r="B2447" s="9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3"/>
      <c r="B2448" s="9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3"/>
      <c r="B2449" s="9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3"/>
      <c r="B2450" s="9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3"/>
      <c r="B2451" s="9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3"/>
      <c r="B2452" s="9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3"/>
      <c r="B2453" s="9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3"/>
      <c r="B2454" s="9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3"/>
      <c r="B2455" s="9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3"/>
      <c r="B2456" s="9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3"/>
      <c r="B2457" s="9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3"/>
      <c r="B2458" s="9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3"/>
      <c r="B2459" s="9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3"/>
      <c r="B2460" s="9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3"/>
      <c r="B2461" s="9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3"/>
      <c r="B2462" s="9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3"/>
      <c r="B2463" s="9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3"/>
      <c r="B2464" s="9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3"/>
      <c r="B2465" s="9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3"/>
      <c r="B2466" s="9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3"/>
      <c r="B2467" s="9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3"/>
      <c r="B2468" s="9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3"/>
      <c r="B2469" s="9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3"/>
      <c r="B2470" s="9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3"/>
      <c r="B2471" s="9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3"/>
      <c r="B2472" s="9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3"/>
      <c r="B2473" s="9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3"/>
      <c r="B2474" s="9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3"/>
      <c r="B2475" s="9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3"/>
      <c r="B2476" s="9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3"/>
      <c r="B2477" s="9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3"/>
      <c r="B2478" s="9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3"/>
      <c r="B2479" s="9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3"/>
      <c r="B2480" s="9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3"/>
      <c r="B2481" s="9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3"/>
      <c r="B2482" s="9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3"/>
      <c r="B2483" s="9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3"/>
      <c r="B2484" s="9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3"/>
      <c r="B2485" s="9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3"/>
      <c r="B2486" s="9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3"/>
      <c r="B2487" s="9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3"/>
      <c r="B2488" s="9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3"/>
      <c r="B2489" s="9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3"/>
      <c r="B2490" s="9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3"/>
      <c r="B2491" s="9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3"/>
      <c r="B2492" s="9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3"/>
      <c r="B2493" s="9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3"/>
      <c r="B2494" s="9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3"/>
      <c r="B2495" s="9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3"/>
      <c r="B2496" s="9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3"/>
      <c r="B2497" s="9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3"/>
      <c r="B2498" s="9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3"/>
      <c r="B2499" s="9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3"/>
      <c r="B2500" s="9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3"/>
      <c r="B2501" s="9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3"/>
      <c r="B2502" s="9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3"/>
      <c r="B2503" s="9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3"/>
      <c r="B2504" s="9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3"/>
      <c r="B2505" s="9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3"/>
      <c r="B2506" s="9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3"/>
      <c r="B2507" s="9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3"/>
      <c r="B2508" s="9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3"/>
      <c r="B2509" s="9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3"/>
      <c r="B2510" s="9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3"/>
      <c r="B2511" s="9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3"/>
      <c r="B2512" s="9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3"/>
      <c r="B2513" s="9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3"/>
      <c r="B2514" s="9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3"/>
      <c r="B2515" s="9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3"/>
      <c r="B2516" s="9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3"/>
      <c r="B2517" s="9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3"/>
      <c r="B2518" s="9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3"/>
      <c r="B2519" s="9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3"/>
      <c r="B2520" s="9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3"/>
      <c r="B2521" s="9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3"/>
      <c r="B2522" s="9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3"/>
      <c r="B2523" s="9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3"/>
      <c r="B2524" s="9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3"/>
      <c r="B2525" s="9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3"/>
      <c r="B2526" s="9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3"/>
      <c r="B2527" s="9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3"/>
      <c r="B2528" s="9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3"/>
      <c r="B2529" s="9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3"/>
      <c r="B2530" s="9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3"/>
      <c r="B2531" s="9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3"/>
      <c r="B2532" s="9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3"/>
      <c r="B2533" s="9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3"/>
      <c r="B2534" s="9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3"/>
      <c r="B2535" s="9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3"/>
      <c r="B2536" s="9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3"/>
      <c r="B2537" s="9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3"/>
      <c r="B2538" s="9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3"/>
      <c r="B2539" s="9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3"/>
      <c r="B2540" s="9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3"/>
      <c r="B2541" s="9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3"/>
      <c r="B2542" s="9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3"/>
      <c r="B2543" s="9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3"/>
      <c r="B2544" s="9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3"/>
      <c r="B2545" s="9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3"/>
      <c r="B2546" s="9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3"/>
      <c r="B2547" s="9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3"/>
      <c r="B2548" s="9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3"/>
      <c r="B2549" s="9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3"/>
      <c r="B2550" s="9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3"/>
      <c r="B2551" s="9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3"/>
      <c r="B2552" s="9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3"/>
      <c r="B2553" s="9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3"/>
      <c r="B2554" s="9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3"/>
      <c r="B2555" s="9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3"/>
      <c r="B2556" s="9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3"/>
      <c r="B2557" s="9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3"/>
      <c r="B2558" s="9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3"/>
      <c r="B2559" s="9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3"/>
      <c r="B2560" s="9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3"/>
      <c r="B2561" s="9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3"/>
      <c r="B2562" s="9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3"/>
      <c r="B2563" s="9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3"/>
      <c r="B2564" s="9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3"/>
      <c r="B2565" s="9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3"/>
      <c r="B2566" s="9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3"/>
      <c r="B2567" s="9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3"/>
      <c r="B2568" s="9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3"/>
      <c r="B2569" s="9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3"/>
      <c r="B2570" s="9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3"/>
      <c r="B2571" s="9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3"/>
      <c r="B2572" s="9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3"/>
      <c r="B2573" s="9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3"/>
      <c r="B2574" s="9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3"/>
      <c r="B2575" s="9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3"/>
      <c r="B2576" s="9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3"/>
      <c r="B2577" s="9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3"/>
      <c r="B2578" s="9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3"/>
      <c r="B2579" s="9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3"/>
      <c r="B2580" s="9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3"/>
      <c r="B2581" s="9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3"/>
      <c r="B2582" s="9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3"/>
      <c r="B2583" s="9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3"/>
      <c r="B2584" s="9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3"/>
      <c r="B2585" s="9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3"/>
      <c r="B2586" s="9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3"/>
      <c r="B2587" s="9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3"/>
      <c r="B2588" s="9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3"/>
      <c r="B2589" s="9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3"/>
      <c r="B2590" s="9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3"/>
      <c r="B2591" s="9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3"/>
      <c r="B2592" s="9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3"/>
      <c r="B2593" s="9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3"/>
      <c r="B2594" s="9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3"/>
      <c r="B2595" s="9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3"/>
      <c r="B2596" s="9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3"/>
      <c r="B2597" s="9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3"/>
      <c r="B2598" s="9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3"/>
      <c r="B2599" s="9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3"/>
      <c r="B2600" s="9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3"/>
      <c r="B2601" s="9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3"/>
      <c r="B2602" s="9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3"/>
      <c r="B2603" s="9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3"/>
      <c r="B2604" s="9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3"/>
      <c r="B2605" s="9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3"/>
      <c r="B2606" s="9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3"/>
      <c r="B2607" s="9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3"/>
      <c r="B2608" s="9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3"/>
      <c r="B2609" s="9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3"/>
      <c r="B2610" s="9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3"/>
      <c r="B2611" s="9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3"/>
      <c r="B2612" s="9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3"/>
      <c r="B2613" s="9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3"/>
      <c r="B2614" s="9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3"/>
      <c r="B2615" s="9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3"/>
      <c r="B2616" s="9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3"/>
      <c r="B2617" s="9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3"/>
      <c r="B2618" s="9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3"/>
      <c r="B2619" s="9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3"/>
      <c r="B2620" s="9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3"/>
      <c r="B2621" s="9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3"/>
      <c r="B2622" s="9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3"/>
      <c r="B2623" s="9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3"/>
      <c r="B2624" s="9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3"/>
      <c r="B2625" s="9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3"/>
      <c r="B2626" s="9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3"/>
      <c r="B2627" s="9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3"/>
      <c r="B2628" s="9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3"/>
      <c r="B2629" s="9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3"/>
      <c r="B2630" s="9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3"/>
      <c r="B2631" s="9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3"/>
      <c r="B2632" s="9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3"/>
      <c r="B2633" s="9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3"/>
      <c r="B2634" s="9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3"/>
      <c r="B2635" s="9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3"/>
      <c r="B2636" s="9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3"/>
      <c r="B2637" s="9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3"/>
      <c r="B2638" s="9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3"/>
      <c r="B2639" s="9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3"/>
      <c r="B2640" s="9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3"/>
      <c r="B2641" s="9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3"/>
      <c r="B2642" s="9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3"/>
      <c r="B2643" s="9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3"/>
      <c r="B2644" s="9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3"/>
      <c r="B2645" s="9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3"/>
      <c r="B2646" s="9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3"/>
      <c r="B2647" s="9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3"/>
      <c r="B2648" s="9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3"/>
      <c r="B2649" s="9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3"/>
      <c r="B2650" s="9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3"/>
      <c r="B2651" s="9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3"/>
      <c r="B2652" s="9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3"/>
      <c r="B2653" s="9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3"/>
      <c r="B2654" s="9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3"/>
      <c r="B2655" s="9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3"/>
      <c r="B2656" s="9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3"/>
      <c r="B2657" s="9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3"/>
      <c r="B2658" s="9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3"/>
      <c r="B2659" s="9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3"/>
      <c r="B2660" s="9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3"/>
      <c r="B2661" s="9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3"/>
      <c r="B2662" s="9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3"/>
      <c r="B2663" s="9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3"/>
      <c r="B2664" s="9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3"/>
      <c r="B2665" s="9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3"/>
      <c r="B2666" s="9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3"/>
      <c r="B2667" s="9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3"/>
      <c r="B2668" s="9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3"/>
      <c r="B2669" s="9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3"/>
      <c r="B2670" s="9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3"/>
      <c r="B2671" s="9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3"/>
      <c r="B2672" s="9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3"/>
      <c r="B2673" s="9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3"/>
      <c r="B2674" s="9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3"/>
      <c r="B2675" s="9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3"/>
      <c r="B2676" s="9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3"/>
      <c r="B2677" s="9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3"/>
      <c r="B2678" s="9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3"/>
      <c r="B2679" s="9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3"/>
      <c r="B2680" s="9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3"/>
      <c r="B2681" s="9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3"/>
      <c r="B2682" s="9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3"/>
      <c r="B2683" s="9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3"/>
      <c r="B2684" s="9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3"/>
      <c r="B2685" s="9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3"/>
      <c r="B2686" s="9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3"/>
      <c r="B2687" s="9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3"/>
      <c r="B2688" s="9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3"/>
      <c r="B2689" s="9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3"/>
      <c r="B2690" s="9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3"/>
      <c r="B2691" s="9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3"/>
      <c r="B2692" s="9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3"/>
      <c r="B2693" s="9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3"/>
      <c r="B2694" s="9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3"/>
      <c r="B2695" s="9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3"/>
      <c r="B2696" s="9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3"/>
      <c r="B2697" s="9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3"/>
      <c r="B2698" s="9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3"/>
      <c r="B2699" s="9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3"/>
      <c r="B2700" s="9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3"/>
      <c r="B2701" s="9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3"/>
      <c r="B2702" s="9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3"/>
      <c r="B2703" s="9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3"/>
      <c r="B2704" s="9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3"/>
      <c r="B2705" s="9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3"/>
      <c r="B2706" s="9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3"/>
      <c r="B2707" s="9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3"/>
      <c r="B2708" s="9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3"/>
      <c r="B2709" s="9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3"/>
      <c r="B2710" s="9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3"/>
      <c r="B2711" s="9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3"/>
      <c r="B2712" s="9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3"/>
      <c r="B2713" s="9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3"/>
      <c r="B2714" s="9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3"/>
      <c r="B2715" s="9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3"/>
      <c r="B2716" s="9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3"/>
      <c r="B2717" s="9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3"/>
      <c r="B2718" s="9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3"/>
      <c r="B2719" s="9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3"/>
      <c r="B2720" s="9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3"/>
      <c r="B2721" s="9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3"/>
      <c r="B2722" s="9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3"/>
      <c r="B2723" s="9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3"/>
      <c r="B2724" s="9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3"/>
      <c r="B2725" s="9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3"/>
      <c r="B2726" s="9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3"/>
      <c r="B2727" s="9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3"/>
      <c r="B2728" s="9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3"/>
      <c r="B2729" s="9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3"/>
      <c r="B2730" s="9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3"/>
      <c r="B2731" s="9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3"/>
      <c r="B2732" s="9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3"/>
      <c r="B2733" s="9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3"/>
      <c r="B2734" s="9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3"/>
      <c r="B2735" s="9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3"/>
      <c r="B2736" s="9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3"/>
      <c r="B2737" s="9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3"/>
      <c r="B2738" s="9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3"/>
      <c r="B2739" s="9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3"/>
      <c r="B2740" s="9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3"/>
      <c r="B2741" s="9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3"/>
      <c r="B2742" s="9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3"/>
      <c r="B2743" s="9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3"/>
      <c r="B2744" s="9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3"/>
      <c r="B2745" s="9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3"/>
      <c r="B2746" s="9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3"/>
      <c r="B2747" s="9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3"/>
      <c r="B2748" s="9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3"/>
      <c r="B2749" s="9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3"/>
      <c r="B2750" s="9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3"/>
      <c r="B2751" s="9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3"/>
      <c r="B2752" s="9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3"/>
      <c r="B2753" s="9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3"/>
      <c r="B2754" s="9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3"/>
      <c r="B2755" s="9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3"/>
      <c r="B2756" s="9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3"/>
      <c r="B2757" s="9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3"/>
      <c r="B2758" s="9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3"/>
      <c r="B2759" s="9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3"/>
      <c r="B2760" s="9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3"/>
      <c r="B2761" s="9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3"/>
      <c r="B2762" s="9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3"/>
      <c r="B2763" s="9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3"/>
      <c r="B2764" s="9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3"/>
      <c r="B2765" s="9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3"/>
      <c r="B2766" s="9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3"/>
      <c r="B2767" s="9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3"/>
      <c r="B2768" s="9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3"/>
      <c r="B2769" s="9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3"/>
      <c r="B2770" s="9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3"/>
      <c r="B2771" s="9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3"/>
      <c r="B2772" s="9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3"/>
      <c r="B2773" s="9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3"/>
      <c r="B2774" s="9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3"/>
      <c r="B2775" s="9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3"/>
      <c r="B2776" s="9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3"/>
      <c r="B2777" s="9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3"/>
      <c r="B2778" s="9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3"/>
      <c r="B2779" s="9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3"/>
      <c r="B2780" s="9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3"/>
      <c r="B2781" s="9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3"/>
      <c r="B2782" s="9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3"/>
      <c r="B2783" s="9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3"/>
      <c r="B2784" s="9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3"/>
      <c r="B2785" s="9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3"/>
      <c r="B2786" s="9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3"/>
      <c r="B2787" s="9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3"/>
      <c r="B2788" s="9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3"/>
      <c r="B2789" s="9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3"/>
      <c r="B2790" s="9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3"/>
      <c r="B2791" s="9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3"/>
      <c r="B2792" s="9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3"/>
      <c r="B2793" s="9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3"/>
      <c r="B2794" s="9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3"/>
      <c r="B2795" s="9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3"/>
      <c r="B2796" s="9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3"/>
      <c r="B2797" s="9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3"/>
      <c r="B2798" s="9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3"/>
      <c r="B2799" s="9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3"/>
      <c r="B2800" s="9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3"/>
      <c r="B2801" s="9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3"/>
      <c r="B2802" s="9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3"/>
      <c r="B2803" s="9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3"/>
      <c r="B2804" s="9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3"/>
      <c r="B2805" s="9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3"/>
      <c r="B2806" s="9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3"/>
      <c r="B2807" s="9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3"/>
      <c r="B2808" s="9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3"/>
      <c r="B2809" s="9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3"/>
      <c r="B2810" s="9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3"/>
      <c r="B2811" s="9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3"/>
      <c r="B2812" s="9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3"/>
      <c r="B2813" s="9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3"/>
      <c r="B2814" s="9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3"/>
      <c r="B2815" s="9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3"/>
      <c r="B2816" s="9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3"/>
      <c r="B2817" s="9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3"/>
      <c r="B2818" s="9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3"/>
      <c r="B2819" s="9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3"/>
      <c r="B2820" s="9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3"/>
      <c r="B2821" s="9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3"/>
      <c r="B2822" s="9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3"/>
      <c r="B2823" s="9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3"/>
      <c r="B2824" s="9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3"/>
      <c r="B2825" s="9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3"/>
      <c r="B2826" s="9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3"/>
      <c r="B2827" s="9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3"/>
      <c r="B2828" s="9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3"/>
      <c r="B2829" s="9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3"/>
      <c r="B2830" s="9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3"/>
      <c r="B2831" s="9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3"/>
      <c r="B2832" s="9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3"/>
      <c r="B2833" s="9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3"/>
      <c r="B2834" s="9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3"/>
      <c r="B2835" s="9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3"/>
      <c r="B2836" s="9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3"/>
      <c r="B2837" s="9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3"/>
      <c r="B2838" s="9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3"/>
      <c r="B2839" s="9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3"/>
      <c r="B2840" s="9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3"/>
      <c r="B2841" s="9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3"/>
      <c r="B2842" s="9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3"/>
      <c r="B2843" s="9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3"/>
      <c r="B2844" s="9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3"/>
      <c r="B2845" s="9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3"/>
      <c r="B2846" s="9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3"/>
      <c r="B2847" s="9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3"/>
      <c r="B2848" s="9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3"/>
      <c r="B2849" s="9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3"/>
      <c r="B2850" s="9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3"/>
      <c r="B2851" s="9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3"/>
      <c r="B2852" s="9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3"/>
      <c r="B2853" s="9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3"/>
      <c r="B2854" s="9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3"/>
      <c r="B2855" s="9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3"/>
      <c r="B2856" s="9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3"/>
      <c r="B2857" s="9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3"/>
      <c r="B2858" s="9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3"/>
      <c r="B2859" s="9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3"/>
      <c r="B2860" s="9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3"/>
      <c r="B2861" s="9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3"/>
      <c r="B2862" s="9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3"/>
      <c r="B2863" s="9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3"/>
      <c r="B2864" s="9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3"/>
      <c r="B2865" s="9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3"/>
      <c r="B2866" s="9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3"/>
      <c r="B2867" s="9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3"/>
      <c r="B2868" s="9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3"/>
      <c r="B2869" s="9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3"/>
      <c r="B2870" s="9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3"/>
      <c r="B2871" s="9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3"/>
      <c r="B2872" s="9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3"/>
      <c r="B2873" s="9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3"/>
      <c r="B2874" s="9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3"/>
      <c r="B2875" s="9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3"/>
      <c r="B2876" s="9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3"/>
      <c r="B2877" s="9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3"/>
      <c r="B2878" s="9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3"/>
      <c r="B2879" s="9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3"/>
      <c r="B2880" s="9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3"/>
      <c r="B2881" s="9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3"/>
      <c r="B2882" s="9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3"/>
      <c r="B2883" s="9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3"/>
      <c r="B2884" s="9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3"/>
      <c r="B2885" s="9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3"/>
      <c r="B2886" s="9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3"/>
      <c r="B2887" s="9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3"/>
      <c r="B2888" s="9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3"/>
      <c r="B2889" s="9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3"/>
      <c r="B2890" s="9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3"/>
      <c r="B2891" s="9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3"/>
      <c r="B2892" s="9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3"/>
      <c r="B2893" s="9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3"/>
      <c r="B2894" s="9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3"/>
      <c r="B2895" s="9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3"/>
      <c r="B2896" s="9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3"/>
      <c r="B2897" s="9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3"/>
      <c r="B2898" s="9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3"/>
      <c r="B2899" s="9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3"/>
      <c r="B2900" s="9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3"/>
      <c r="B2901" s="9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3"/>
      <c r="B2902" s="9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3"/>
      <c r="B2903" s="9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3"/>
      <c r="B2904" s="9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3"/>
      <c r="B2905" s="9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3"/>
      <c r="B2906" s="9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3"/>
      <c r="B2907" s="9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3"/>
      <c r="B2908" s="9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3"/>
      <c r="B2909" s="9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3"/>
      <c r="B2910" s="9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3"/>
      <c r="B2911" s="9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3"/>
      <c r="B2912" s="9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3"/>
      <c r="B2913" s="9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3"/>
      <c r="B2914" s="9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3"/>
      <c r="B2915" s="9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3"/>
      <c r="B2916" s="9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3"/>
      <c r="B2917" s="9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3"/>
      <c r="B2918" s="9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3"/>
      <c r="B2919" s="9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3"/>
      <c r="B2920" s="9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3"/>
      <c r="B2921" s="9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3"/>
      <c r="B2922" s="9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3"/>
      <c r="B2923" s="9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3"/>
      <c r="B2924" s="9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3"/>
      <c r="B2925" s="9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3"/>
      <c r="B2926" s="9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3"/>
      <c r="B2927" s="9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3"/>
      <c r="B2928" s="9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3"/>
      <c r="B2929" s="9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3"/>
      <c r="B2930" s="9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3"/>
      <c r="B2931" s="9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3"/>
      <c r="B2932" s="9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3"/>
      <c r="B2933" s="9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3"/>
      <c r="B2934" s="9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3"/>
      <c r="B2935" s="9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3"/>
      <c r="B2936" s="9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3"/>
      <c r="B2937" s="9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3"/>
      <c r="B2938" s="9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3"/>
      <c r="B2939" s="9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3"/>
      <c r="B2940" s="9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3"/>
      <c r="B2941" s="9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3"/>
      <c r="B2942" s="9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3"/>
      <c r="B2943" s="9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3"/>
      <c r="B2944" s="9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3"/>
      <c r="B2945" s="9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3"/>
      <c r="B2946" s="9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3"/>
      <c r="B2947" s="9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3"/>
      <c r="B2948" s="9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3"/>
      <c r="B2949" s="9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3"/>
      <c r="B2950" s="9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3"/>
      <c r="B2951" s="9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3"/>
      <c r="B2952" s="9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3"/>
      <c r="B2953" s="9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3"/>
      <c r="B2954" s="9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3"/>
      <c r="B2955" s="9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3"/>
      <c r="B2956" s="9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3"/>
      <c r="B2957" s="9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3"/>
      <c r="B2958" s="9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3"/>
      <c r="B2959" s="9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3"/>
      <c r="B2960" s="9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3"/>
      <c r="B2961" s="9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3"/>
      <c r="B2962" s="9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3"/>
      <c r="B2963" s="9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3"/>
      <c r="B2964" s="9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3"/>
      <c r="B2965" s="9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3"/>
      <c r="B2966" s="9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3"/>
      <c r="B2967" s="9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3"/>
      <c r="B2968" s="9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3"/>
      <c r="B2969" s="9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3"/>
      <c r="B2970" s="9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3"/>
      <c r="B2971" s="9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3"/>
      <c r="B2972" s="9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3"/>
      <c r="B2973" s="9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3"/>
      <c r="B2974" s="9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3"/>
      <c r="B2975" s="9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3"/>
      <c r="B2976" s="9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3"/>
      <c r="B2977" s="9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3"/>
      <c r="B2978" s="9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3"/>
      <c r="B2979" s="9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3"/>
      <c r="B2980" s="9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3"/>
      <c r="B2981" s="9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3"/>
      <c r="B2982" s="9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3"/>
      <c r="B2983" s="9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3"/>
      <c r="B2984" s="9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3"/>
      <c r="B2985" s="9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3"/>
      <c r="B2986" s="9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3"/>
      <c r="B2987" s="9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3"/>
      <c r="B2988" s="9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3"/>
      <c r="B2989" s="9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3"/>
      <c r="B2990" s="9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3"/>
      <c r="B2991" s="9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3"/>
      <c r="B2992" s="9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3"/>
      <c r="B2993" s="9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3"/>
      <c r="B2994" s="9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3"/>
      <c r="B2995" s="9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3"/>
      <c r="B2996" s="9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3"/>
      <c r="B2997" s="9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3"/>
      <c r="B2998" s="9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3"/>
      <c r="B2999" s="9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3"/>
      <c r="B3000" s="9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3"/>
      <c r="B3001" s="9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3"/>
      <c r="B3002" s="9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3"/>
      <c r="B3003" s="9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3"/>
      <c r="B3004" s="9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3"/>
      <c r="B3005" s="9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3"/>
      <c r="B3006" s="9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3"/>
      <c r="B3007" s="9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3"/>
      <c r="B3008" s="9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3"/>
      <c r="B3009" s="9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3"/>
      <c r="B3010" s="9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3"/>
      <c r="B3011" s="9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3"/>
      <c r="B3012" s="9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3"/>
      <c r="B3013" s="9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3"/>
      <c r="B3014" s="9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3"/>
      <c r="B3015" s="9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3"/>
      <c r="B3016" s="9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3"/>
      <c r="B3017" s="9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3"/>
      <c r="B3018" s="9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3"/>
      <c r="B3019" s="9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3"/>
      <c r="B3020" s="9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3"/>
      <c r="B3021" s="9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3"/>
      <c r="B3022" s="9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3"/>
      <c r="B3023" s="9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3"/>
      <c r="B3024" s="9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3"/>
      <c r="B3025" s="9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3"/>
      <c r="B3026" s="9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3"/>
      <c r="B3027" s="9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3"/>
      <c r="B3028" s="9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3"/>
      <c r="B3029" s="9"/>
      <c r="F3029" s="4"/>
      <c r="G3029" s="4"/>
      <c r="H3029" s="4"/>
      <c r="I3029" s="4"/>
      <c r="J3029" s="4"/>
      <c r="K3029" s="4"/>
      <c r="L3029" s="4"/>
      <c r="M3029" s="4"/>
    </row>
  </sheetData>
  <mergeCells count="187">
    <mergeCell ref="A4:M4"/>
    <mergeCell ref="A5:M5"/>
    <mergeCell ref="A144:M144"/>
    <mergeCell ref="A14:M14"/>
    <mergeCell ref="H10:K10"/>
    <mergeCell ref="L10:M11"/>
    <mergeCell ref="G11:G12"/>
    <mergeCell ref="H11:H12"/>
    <mergeCell ref="I11:I12"/>
    <mergeCell ref="K11:K12"/>
    <mergeCell ref="A10:A12"/>
    <mergeCell ref="B10:B12"/>
    <mergeCell ref="C10:C12"/>
    <mergeCell ref="D10:D12"/>
    <mergeCell ref="E10:G10"/>
    <mergeCell ref="A42:M42"/>
    <mergeCell ref="A19:G19"/>
    <mergeCell ref="A20:G20"/>
    <mergeCell ref="A21:G21"/>
    <mergeCell ref="A22:G22"/>
    <mergeCell ref="A23:M23"/>
    <mergeCell ref="A34:G34"/>
    <mergeCell ref="A35:G35"/>
    <mergeCell ref="A36:G36"/>
    <mergeCell ref="A37:G37"/>
    <mergeCell ref="A38:M38"/>
    <mergeCell ref="A39:M39"/>
    <mergeCell ref="A69:M69"/>
    <mergeCell ref="A48:M48"/>
    <mergeCell ref="A54:G54"/>
    <mergeCell ref="A55:G55"/>
    <mergeCell ref="A56:G56"/>
    <mergeCell ref="A57:G57"/>
    <mergeCell ref="A58:M58"/>
    <mergeCell ref="A64:G64"/>
    <mergeCell ref="A65:G65"/>
    <mergeCell ref="A66:G66"/>
    <mergeCell ref="A67:G67"/>
    <mergeCell ref="A68:M68"/>
    <mergeCell ref="A113:G113"/>
    <mergeCell ref="A72:M72"/>
    <mergeCell ref="A78:M78"/>
    <mergeCell ref="A88:G88"/>
    <mergeCell ref="A89:G89"/>
    <mergeCell ref="A90:G90"/>
    <mergeCell ref="A91:G91"/>
    <mergeCell ref="A92:M92"/>
    <mergeCell ref="A93:M93"/>
    <mergeCell ref="A96:M96"/>
    <mergeCell ref="A102:M102"/>
    <mergeCell ref="A112:G112"/>
    <mergeCell ref="A128:G128"/>
    <mergeCell ref="A114:G114"/>
    <mergeCell ref="A115:G115"/>
    <mergeCell ref="A116:M116"/>
    <mergeCell ref="A120:G120"/>
    <mergeCell ref="A121:G121"/>
    <mergeCell ref="A122:G122"/>
    <mergeCell ref="A123:G123"/>
    <mergeCell ref="A124:M124"/>
    <mergeCell ref="A125:G125"/>
    <mergeCell ref="A126:G126"/>
    <mergeCell ref="A127:G127"/>
    <mergeCell ref="D146:E146"/>
    <mergeCell ref="D147:E147"/>
    <mergeCell ref="A149:A151"/>
    <mergeCell ref="B149:B151"/>
    <mergeCell ref="C149:C151"/>
    <mergeCell ref="D149:D151"/>
    <mergeCell ref="E149:G149"/>
    <mergeCell ref="I1:M1"/>
    <mergeCell ref="I2:M2"/>
    <mergeCell ref="A143:M143"/>
    <mergeCell ref="D7:E7"/>
    <mergeCell ref="D8:E8"/>
    <mergeCell ref="A140:G140"/>
    <mergeCell ref="A129:G129"/>
    <mergeCell ref="A130:G130"/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39:G139"/>
    <mergeCell ref="A153:M153"/>
    <mergeCell ref="A159:G159"/>
    <mergeCell ref="A160:G160"/>
    <mergeCell ref="A161:G161"/>
    <mergeCell ref="A162:G162"/>
    <mergeCell ref="H149:K149"/>
    <mergeCell ref="L149:M150"/>
    <mergeCell ref="G150:G151"/>
    <mergeCell ref="H150:H151"/>
    <mergeCell ref="I150:I151"/>
    <mergeCell ref="K150:K151"/>
    <mergeCell ref="A168:G168"/>
    <mergeCell ref="A169:G169"/>
    <mergeCell ref="A170:G170"/>
    <mergeCell ref="A171:G171"/>
    <mergeCell ref="A172:G172"/>
    <mergeCell ref="A163:G163"/>
    <mergeCell ref="A164:G164"/>
    <mergeCell ref="A165:G165"/>
    <mergeCell ref="A166:G166"/>
    <mergeCell ref="A167:G167"/>
    <mergeCell ref="A179:G179"/>
    <mergeCell ref="A180:G180"/>
    <mergeCell ref="A181:G181"/>
    <mergeCell ref="A182:G182"/>
    <mergeCell ref="A183:G183"/>
    <mergeCell ref="A173:M173"/>
    <mergeCell ref="A175:G175"/>
    <mergeCell ref="A176:G176"/>
    <mergeCell ref="A177:G177"/>
    <mergeCell ref="A178:G178"/>
    <mergeCell ref="A197:G197"/>
    <mergeCell ref="A198:G198"/>
    <mergeCell ref="A199:G199"/>
    <mergeCell ref="A200:G200"/>
    <mergeCell ref="A201:G201"/>
    <mergeCell ref="A184:G184"/>
    <mergeCell ref="A185:G185"/>
    <mergeCell ref="A186:G186"/>
    <mergeCell ref="A187:M187"/>
    <mergeCell ref="A196:G196"/>
    <mergeCell ref="A207:G207"/>
    <mergeCell ref="A208:G208"/>
    <mergeCell ref="A209:G209"/>
    <mergeCell ref="A210:M210"/>
    <mergeCell ref="A211:M211"/>
    <mergeCell ref="A202:G202"/>
    <mergeCell ref="A203:G203"/>
    <mergeCell ref="A204:G204"/>
    <mergeCell ref="A205:G205"/>
    <mergeCell ref="A206:G206"/>
    <mergeCell ref="A234:G234"/>
    <mergeCell ref="A235:G235"/>
    <mergeCell ref="A236:G236"/>
    <mergeCell ref="A237:G237"/>
    <mergeCell ref="A238:G238"/>
    <mergeCell ref="A214:M214"/>
    <mergeCell ref="A220:M220"/>
    <mergeCell ref="A226:M226"/>
    <mergeCell ref="A232:G232"/>
    <mergeCell ref="A233:G233"/>
    <mergeCell ref="A244:G244"/>
    <mergeCell ref="A245:G245"/>
    <mergeCell ref="A246:M246"/>
    <mergeCell ref="A252:G252"/>
    <mergeCell ref="A253:G253"/>
    <mergeCell ref="A239:G239"/>
    <mergeCell ref="A240:G240"/>
    <mergeCell ref="A241:G241"/>
    <mergeCell ref="A242:G242"/>
    <mergeCell ref="A243:G243"/>
    <mergeCell ref="A259:G259"/>
    <mergeCell ref="A260:G260"/>
    <mergeCell ref="A261:G261"/>
    <mergeCell ref="A262:G262"/>
    <mergeCell ref="A263:G263"/>
    <mergeCell ref="A254:G254"/>
    <mergeCell ref="A255:G255"/>
    <mergeCell ref="A256:G256"/>
    <mergeCell ref="A257:G257"/>
    <mergeCell ref="A258:G258"/>
    <mergeCell ref="A269:G269"/>
    <mergeCell ref="A270:G270"/>
    <mergeCell ref="A271:G271"/>
    <mergeCell ref="A272:G272"/>
    <mergeCell ref="A273:G273"/>
    <mergeCell ref="A264:G264"/>
    <mergeCell ref="A265:G265"/>
    <mergeCell ref="A266:M266"/>
    <mergeCell ref="A267:G267"/>
    <mergeCell ref="A268:G268"/>
    <mergeCell ref="A279:G279"/>
    <mergeCell ref="A280:G280"/>
    <mergeCell ref="A281:G281"/>
    <mergeCell ref="A282:G282"/>
    <mergeCell ref="A274:G274"/>
    <mergeCell ref="A275:G275"/>
    <mergeCell ref="A276:G276"/>
    <mergeCell ref="A277:G277"/>
    <mergeCell ref="A278:G278"/>
  </mergeCells>
  <pageMargins left="0.19685039370078741" right="0.19685039370078741" top="0.31496062992125984" bottom="0.23622047244094491" header="0.31496062992125984" footer="0.23622047244094491"/>
  <pageSetup paperSize="9" scale="97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2018-02-26T06:00:05Z</cp:lastPrinted>
  <dcterms:created xsi:type="dcterms:W3CDTF">2002-02-11T05:58:42Z</dcterms:created>
  <dcterms:modified xsi:type="dcterms:W3CDTF">2018-02-26T06:02:43Z</dcterms:modified>
</cp:coreProperties>
</file>