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</externalReferences>
  <definedNames>
    <definedName name="_xlnm.Print_Area" localSheetId="0">'Лист3'!$A$1:$J$30</definedName>
  </definedNames>
  <calcPr fullCalcOnLoad="1"/>
</workbook>
</file>

<file path=xl/sharedStrings.xml><?xml version="1.0" encoding="utf-8"?>
<sst xmlns="http://schemas.openxmlformats.org/spreadsheetml/2006/main" count="40" uniqueCount="35">
  <si>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</si>
  <si>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</si>
  <si>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</si>
  <si>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</si>
  <si>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</si>
  <si>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</si>
  <si>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</si>
  <si>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</si>
  <si>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</si>
  <si>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</si>
  <si>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</si>
  <si>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Муниципальное бюджетное общеобразовательное учреждение "Средняя общеобразовательная школа №2"</t>
  </si>
  <si>
    <t xml:space="preserve"> Метод  определения начальной (максимальной) цены: Метод сопоставимых рыночных  цен.</t>
  </si>
  <si>
    <t xml:space="preserve"> Директор школы ______________________  И.А. Ефремова</t>
  </si>
  <si>
    <t>Морковь столовая</t>
  </si>
  <si>
    <t>Лук репчатый</t>
  </si>
  <si>
    <t>Капуста белокочанная</t>
  </si>
  <si>
    <t>Свекла столовая</t>
  </si>
  <si>
    <t>Товарный сорт: высший. Вид чеснока по технологической подготовке: сухой.</t>
  </si>
  <si>
    <t>Чеснок свежий</t>
  </si>
  <si>
    <t>Товарный класс: первый. Вид капусты по сроку созревания: раннеспелая.       Капуста очищенная: Нет.</t>
  </si>
  <si>
    <t>Товарный сорт, не ниже: высший. Морковь очищенная: Нет.</t>
  </si>
  <si>
    <t>Товарный сорт: первый. Цвет лука: желтый. Лук очищенный: Нет.</t>
  </si>
  <si>
    <t>Товарный сорт, не ниже: первый. Свекла очищенная: Нет.</t>
  </si>
  <si>
    <r>
      <t>Картофель продовольственный</t>
    </r>
    <r>
      <rPr>
        <sz val="12"/>
        <rFont val="Times New Roman"/>
        <family val="1"/>
      </rPr>
      <t xml:space="preserve"> </t>
    </r>
  </si>
  <si>
    <t>килограмм</t>
  </si>
  <si>
    <t xml:space="preserve">Вид картофеля по сроку созревания: картофель продовольственный ранний. Картофель мытый: нет. Картофель очищеный: нет.  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</si>
  <si>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</si>
  <si>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</si>
  <si>
    <t xml:space="preserve">Аукцион в электронной форме на поставку продуктов питания(овощи) </t>
  </si>
  <si>
    <t>Итого: начальная (максимальная) цена  гражданско-правового договора 692 549 (шестьсот девяносто две тысячи пятьсот сорок девять) рублей 77 копеек</t>
  </si>
  <si>
    <t>Коммерческое преджложение  вх.№ 144 от 27.10.2022</t>
  </si>
  <si>
    <t>Коммерческое преджложение вх.№531 от 02.11.2022</t>
  </si>
  <si>
    <t>Коммерческое преджложение вх.№266 от 25.10.2022</t>
  </si>
  <si>
    <t>Дата составления сводной таблицы 28.11.2022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</si>
</sst>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Segoe Prin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Segoe Prin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7" fillId="34" borderId="0" xfId="0" applyFont="1" applyFill="1" applyAlignment="1">
      <alignment/>
    </xf>
    <xf numFmtId="0" fontId="47" fillId="34" borderId="0" xfId="0" applyFont="1" applyFill="1" applyAlignment="1">
      <alignment horizontal="left" vertical="top"/>
    </xf>
    <xf numFmtId="0" fontId="48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" fillId="34" borderId="0" xfId="0" applyFont="1" applyFill="1" applyAlignment="1">
      <alignment/>
    </xf>
    <xf numFmtId="0" fontId="49" fillId="0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horizontal="left" vertical="top"/>
    </xf>
    <xf numFmtId="0" fontId="4" fillId="0" borderId="0" xfId="0" applyFont="1" applyAlignment="1">
      <alignment horizontal="center"/>
    </xf>
    <xf numFmtId="4" fontId="1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4" fillId="33" borderId="0" xfId="0" applyFont="1" applyFill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1" fillId="34" borderId="0" xfId="0" applyNumberFormat="1" applyFont="1" applyFill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31"/>
  <sheetViews>
    <sheetView tabSelected="1" view="pageBreakPreview" zoomScaleSheetLayoutView="100" zoomScalePageLayoutView="0" workbookViewId="0" topLeftCell="A1">
      <selection activeCell="F15" sqref="F15"/>
    </sheetView>
  </sheetViews>
  <sheetFormatPr defaultColWidth="9.140625" defaultRowHeight="12.75"/>
  <cols>
    <col min="1" max="1" width="6.140625" style="6" customWidth="1"/>
    <col min="2" max="2" width="31.00390625" style="6" customWidth="1"/>
    <col min="3" max="3" width="83.7109375" style="6" customWidth="1"/>
    <col min="4" max="4" width="9.57421875" style="6" customWidth="1"/>
    <col min="5" max="5" width="11.00390625" style="6" customWidth="1"/>
    <col min="6" max="6" width="11.57421875" style="6" customWidth="1"/>
    <col min="7" max="7" width="10.00390625" style="6" customWidth="1"/>
    <col min="8" max="8" width="9.7109375" style="6" customWidth="1"/>
    <col min="9" max="9" width="10.421875" style="6" customWidth="1"/>
    <col min="10" max="11" width="11.7109375" style="6" customWidth="1"/>
    <col min="12" max="12" width="14.140625" style="6" customWidth="1"/>
    <col min="13" max="13" width="19.57421875" style="6" customWidth="1"/>
    <col min="14" max="16384" width="9.140625" style="6" customWidth="1"/>
  </cols>
  <sheetData>
    <row r="1" spans="4:10" ht="13.5" customHeight="1">
      <c r="D1" s="56" t="s">
        <v>28</v>
      </c>
      <c r="E1" s="56"/>
      <c r="F1" s="56"/>
      <c r="G1" s="56"/>
      <c r="H1" s="56"/>
      <c r="I1" s="56"/>
      <c r="J1" s="56"/>
    </row>
    <row r="2" spans="1:13" ht="19.5" customHeight="1">
      <c r="A2" s="40" t="s">
        <v>27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3" customFormat="1" ht="17.25" customHeight="1">
      <c r="A3" s="41" t="s">
        <v>29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="41" customFormat="1" ht="15.75">
      <c r="A4" s="41" t="s">
        <v>12</v>
      </c>
    </row>
    <row r="5" spans="1:10" s="3" customFormat="1" ht="29.25" customHeight="1">
      <c r="A5" s="42" t="s">
        <v>0</v>
      </c>
      <c r="B5" s="42" t="s">
        <v>1</v>
      </c>
      <c r="C5" s="42" t="s">
        <v>2</v>
      </c>
      <c r="D5" s="42" t="s">
        <v>3</v>
      </c>
      <c r="E5" s="42" t="s">
        <v>4</v>
      </c>
      <c r="F5" s="45" t="s">
        <v>5</v>
      </c>
      <c r="G5" s="46"/>
      <c r="H5" s="46"/>
      <c r="I5" s="43" t="s">
        <v>6</v>
      </c>
      <c r="J5" s="43" t="s">
        <v>7</v>
      </c>
    </row>
    <row r="6" spans="1:10" s="3" customFormat="1" ht="14.25" customHeight="1">
      <c r="A6" s="42"/>
      <c r="B6" s="42"/>
      <c r="C6" s="42"/>
      <c r="D6" s="42"/>
      <c r="E6" s="42"/>
      <c r="F6" s="4" t="s">
        <v>8</v>
      </c>
      <c r="G6" s="4" t="s">
        <v>9</v>
      </c>
      <c r="H6" s="4" t="s">
        <v>10</v>
      </c>
      <c r="I6" s="44"/>
      <c r="J6" s="44"/>
    </row>
    <row r="7" spans="1:10" s="16" customFormat="1" ht="18.75" customHeight="1">
      <c r="A7" s="54">
        <v>1</v>
      </c>
      <c r="B7" s="5" t="s">
        <v>14</v>
      </c>
      <c r="C7" s="28" t="s">
        <v>21</v>
      </c>
      <c r="D7" s="30" t="s">
        <v>25</v>
      </c>
      <c r="E7" s="19">
        <v>1988.2</v>
      </c>
      <c r="F7" s="20">
        <v>38</v>
      </c>
      <c r="G7" s="20">
        <v>60</v>
      </c>
      <c r="H7" s="20">
        <v>40</v>
      </c>
      <c r="I7" s="20">
        <v>46</v>
      </c>
      <c r="J7" s="29"/>
    </row>
    <row r="8" spans="1:10" s="16" customFormat="1" ht="13.5" customHeight="1">
      <c r="A8" s="55"/>
      <c r="B8" s="19"/>
      <c r="C8" s="18"/>
      <c r="D8" s="18"/>
      <c r="E8" s="18"/>
      <c r="F8" s="18"/>
      <c r="G8" s="18"/>
      <c r="H8" s="18"/>
      <c r="I8" s="18"/>
      <c r="J8" s="60">
        <f>I7*E7</f>
        <v>91457.2</v>
      </c>
    </row>
    <row r="9" spans="1:10" s="16" customFormat="1" ht="17.25" customHeight="1">
      <c r="A9" s="54">
        <v>2</v>
      </c>
      <c r="B9" s="5" t="s">
        <v>15</v>
      </c>
      <c r="C9" s="28" t="s">
        <v>22</v>
      </c>
      <c r="D9" s="30" t="s">
        <v>25</v>
      </c>
      <c r="E9" s="19">
        <v>1634.22</v>
      </c>
      <c r="F9" s="20">
        <v>38</v>
      </c>
      <c r="G9" s="20">
        <v>40</v>
      </c>
      <c r="H9" s="20">
        <v>40</v>
      </c>
      <c r="I9" s="20">
        <v>39.33</v>
      </c>
      <c r="J9" s="29"/>
    </row>
    <row r="10" spans="1:10" s="16" customFormat="1" ht="13.5" customHeight="1">
      <c r="A10" s="55"/>
      <c r="B10" s="47"/>
      <c r="C10" s="48"/>
      <c r="D10" s="48"/>
      <c r="E10" s="48"/>
      <c r="F10" s="48"/>
      <c r="G10" s="48"/>
      <c r="H10" s="48"/>
      <c r="I10" s="49"/>
      <c r="J10" s="60">
        <v>64273.873</v>
      </c>
    </row>
    <row r="11" spans="1:12" s="16" customFormat="1" ht="31.5" customHeight="1">
      <c r="A11" s="54">
        <v>3</v>
      </c>
      <c r="B11" s="5" t="s">
        <v>16</v>
      </c>
      <c r="C11" s="33" t="s">
        <v>20</v>
      </c>
      <c r="D11" s="30" t="s">
        <v>25</v>
      </c>
      <c r="E11" s="19">
        <v>2149.4</v>
      </c>
      <c r="F11" s="20">
        <v>30</v>
      </c>
      <c r="G11" s="20">
        <v>35</v>
      </c>
      <c r="H11" s="20">
        <v>30</v>
      </c>
      <c r="I11" s="20">
        <v>31.67</v>
      </c>
      <c r="J11" s="29"/>
      <c r="L11" s="39"/>
    </row>
    <row r="12" spans="1:10" s="16" customFormat="1" ht="13.5" customHeight="1">
      <c r="A12" s="55"/>
      <c r="B12" s="47"/>
      <c r="C12" s="48"/>
      <c r="D12" s="48"/>
      <c r="E12" s="48"/>
      <c r="F12" s="48"/>
      <c r="G12" s="48"/>
      <c r="H12" s="48"/>
      <c r="I12" s="49"/>
      <c r="J12" s="60">
        <f>I11*E11</f>
        <v>68071.498</v>
      </c>
    </row>
    <row r="13" spans="1:10" s="16" customFormat="1" ht="18" customHeight="1">
      <c r="A13" s="54">
        <v>4</v>
      </c>
      <c r="B13" s="5" t="s">
        <v>17</v>
      </c>
      <c r="C13" s="33" t="s">
        <v>23</v>
      </c>
      <c r="D13" s="30" t="s">
        <v>25</v>
      </c>
      <c r="E13" s="19">
        <v>1066.6</v>
      </c>
      <c r="F13" s="20">
        <v>30</v>
      </c>
      <c r="G13" s="20">
        <v>45</v>
      </c>
      <c r="H13" s="20">
        <v>30</v>
      </c>
      <c r="I13" s="20">
        <v>35</v>
      </c>
      <c r="J13" s="29"/>
    </row>
    <row r="14" spans="1:10" s="16" customFormat="1" ht="13.5" customHeight="1">
      <c r="A14" s="55"/>
      <c r="B14" s="47"/>
      <c r="C14" s="48"/>
      <c r="D14" s="48"/>
      <c r="E14" s="48"/>
      <c r="F14" s="48"/>
      <c r="G14" s="48"/>
      <c r="H14" s="48"/>
      <c r="I14" s="49"/>
      <c r="J14" s="60">
        <f>I13*E13</f>
        <v>37331</v>
      </c>
    </row>
    <row r="15" spans="1:10" s="16" customFormat="1" ht="25.5" customHeight="1">
      <c r="A15" s="54">
        <v>5</v>
      </c>
      <c r="B15" s="19" t="s">
        <v>19</v>
      </c>
      <c r="C15" s="24" t="s">
        <v>18</v>
      </c>
      <c r="D15" s="30" t="s">
        <v>25</v>
      </c>
      <c r="E15" s="19">
        <v>30.49997</v>
      </c>
      <c r="F15" s="20">
        <v>190</v>
      </c>
      <c r="G15" s="20">
        <v>185</v>
      </c>
      <c r="H15" s="20">
        <v>200</v>
      </c>
      <c r="I15" s="20">
        <v>191.67</v>
      </c>
      <c r="J15" s="29"/>
    </row>
    <row r="16" spans="1:10" s="16" customFormat="1" ht="13.5" customHeight="1">
      <c r="A16" s="55"/>
      <c r="B16" s="57"/>
      <c r="C16" s="58"/>
      <c r="D16" s="58"/>
      <c r="E16" s="58"/>
      <c r="F16" s="58"/>
      <c r="G16" s="58"/>
      <c r="H16" s="58"/>
      <c r="I16" s="59"/>
      <c r="J16" s="60">
        <f>I15*E15</f>
        <v>5845.9292499</v>
      </c>
    </row>
    <row r="17" spans="1:10" s="16" customFormat="1" ht="40.5" customHeight="1">
      <c r="A17" s="54">
        <v>6</v>
      </c>
      <c r="B17" s="37" t="s">
        <v>24</v>
      </c>
      <c r="C17" s="38" t="s">
        <v>26</v>
      </c>
      <c r="D17" s="35" t="s">
        <v>25</v>
      </c>
      <c r="E17" s="34">
        <v>10820.5</v>
      </c>
      <c r="F17" s="36">
        <v>38</v>
      </c>
      <c r="G17" s="36">
        <v>40</v>
      </c>
      <c r="H17" s="36">
        <v>40</v>
      </c>
      <c r="I17" s="36">
        <v>39.33</v>
      </c>
      <c r="J17" s="29"/>
    </row>
    <row r="18" spans="1:10" s="16" customFormat="1" ht="13.5" customHeight="1">
      <c r="A18" s="55"/>
      <c r="B18" s="31"/>
      <c r="C18" s="31"/>
      <c r="D18" s="31"/>
      <c r="E18" s="31"/>
      <c r="F18" s="31"/>
      <c r="G18" s="31"/>
      <c r="H18" s="31"/>
      <c r="I18" s="32"/>
      <c r="J18" s="60">
        <f>I17*E17</f>
        <v>425570.26499999996</v>
      </c>
    </row>
    <row r="19" spans="1:10" s="16" customFormat="1" ht="21.75" customHeight="1">
      <c r="A19" s="51" t="s">
        <v>30</v>
      </c>
      <c r="B19" s="52"/>
      <c r="C19" s="52"/>
      <c r="D19" s="52"/>
      <c r="E19" s="52"/>
      <c r="F19" s="52"/>
      <c r="G19" s="52"/>
      <c r="H19" s="52"/>
      <c r="I19" s="53"/>
      <c r="J19" s="60">
        <f>+J16+J14+J12+J10+J8+J18</f>
        <v>692549.7652498999</v>
      </c>
    </row>
    <row r="20" spans="1:10" s="16" customFormat="1" ht="13.5" customHeight="1" hidden="1">
      <c r="A20" s="21"/>
      <c r="B20" s="22"/>
      <c r="C20" s="22"/>
      <c r="D20" s="22"/>
      <c r="E20" s="22"/>
      <c r="F20" s="22"/>
      <c r="G20" s="22"/>
      <c r="H20" s="22"/>
      <c r="I20" s="22"/>
      <c r="J20" s="22"/>
    </row>
    <row r="21" spans="1:10" s="7" customFormat="1" ht="14.2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</row>
    <row r="22" spans="1:177" s="23" customFormat="1" ht="12.75" customHeight="1" hidden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</row>
    <row r="23" spans="1:177" s="23" customFormat="1" ht="17.25" customHeight="1">
      <c r="A23" s="13">
        <f>'[1]Лист1'!A12</f>
        <v>1</v>
      </c>
      <c r="B23" s="50" t="s">
        <v>31</v>
      </c>
      <c r="C23" s="50"/>
      <c r="D23" s="2"/>
      <c r="E23" s="2"/>
      <c r="F23" s="2"/>
      <c r="G23" s="10"/>
      <c r="H23" s="10"/>
      <c r="I23" s="10"/>
      <c r="J23" s="11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</row>
    <row r="24" spans="1:177" s="23" customFormat="1" ht="17.25" customHeight="1">
      <c r="A24" s="12">
        <f>'[1]Лист1'!A13</f>
        <v>2</v>
      </c>
      <c r="B24" s="50" t="s">
        <v>33</v>
      </c>
      <c r="C24" s="50"/>
      <c r="D24" s="2"/>
      <c r="E24" s="2"/>
      <c r="F24" s="2"/>
      <c r="G24" s="10"/>
      <c r="H24" s="10"/>
      <c r="I24" s="10"/>
      <c r="J24" s="11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</row>
    <row r="25" spans="1:177" s="8" customFormat="1" ht="15" customHeight="1">
      <c r="A25" s="14">
        <f>'[1]Лист1'!A14</f>
        <v>3</v>
      </c>
      <c r="B25" s="50" t="s">
        <v>32</v>
      </c>
      <c r="C25" s="50"/>
      <c r="D25" s="2"/>
      <c r="E25" s="2"/>
      <c r="F25" s="2"/>
      <c r="G25" s="17"/>
      <c r="H25" s="10"/>
      <c r="I25" s="10"/>
      <c r="J25" s="11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</row>
    <row r="26" spans="1:177" s="9" customFormat="1" ht="8.25" customHeight="1">
      <c r="A26" s="2"/>
      <c r="B26" s="2"/>
      <c r="C26" s="2"/>
      <c r="D26" s="6"/>
      <c r="E26" s="6"/>
      <c r="F26" s="6"/>
      <c r="G26" s="6"/>
      <c r="H26" s="6"/>
      <c r="I26" s="6"/>
      <c r="J26" s="6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</row>
    <row r="27" spans="1:10" s="8" customFormat="1" ht="15" customHeight="1">
      <c r="A27" s="2"/>
      <c r="B27" s="1" t="s">
        <v>11</v>
      </c>
      <c r="C27" s="1"/>
      <c r="D27" s="6"/>
      <c r="E27" s="6"/>
      <c r="F27" s="6"/>
      <c r="G27" s="6"/>
      <c r="H27" s="6"/>
      <c r="I27" s="6"/>
      <c r="J27" s="6"/>
    </row>
    <row r="28" spans="1:10" s="3" customFormat="1" ht="15.75">
      <c r="A28" s="2"/>
      <c r="B28" s="1" t="s">
        <v>13</v>
      </c>
      <c r="C28" s="1"/>
      <c r="D28" s="15"/>
      <c r="E28" s="15"/>
      <c r="F28" s="15"/>
      <c r="G28" s="6"/>
      <c r="H28" s="6"/>
      <c r="I28" s="6"/>
      <c r="J28" s="6"/>
    </row>
    <row r="29" spans="1:10" s="3" customFormat="1" ht="15.75">
      <c r="A29" s="2"/>
      <c r="B29" s="1" t="s">
        <v>34</v>
      </c>
      <c r="C29" s="1"/>
      <c r="D29" s="6"/>
      <c r="E29" s="6"/>
      <c r="F29" s="6"/>
      <c r="G29" s="6"/>
      <c r="H29" s="6"/>
      <c r="I29" s="6"/>
      <c r="J29" s="6"/>
    </row>
    <row r="30" spans="1:10" s="3" customFormat="1" ht="15.7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s="3" customFormat="1" ht="15.75">
      <c r="A31" s="6"/>
      <c r="B31" s="6"/>
      <c r="C31" s="6"/>
      <c r="D31" s="6"/>
      <c r="E31" s="6"/>
      <c r="F31" s="6"/>
      <c r="G31" s="6"/>
      <c r="H31" s="6"/>
      <c r="I31" s="6"/>
      <c r="J31" s="6"/>
    </row>
  </sheetData>
  <sheetProtection/>
  <mergeCells count="26">
    <mergeCell ref="D1:J1"/>
    <mergeCell ref="B25:C25"/>
    <mergeCell ref="A7:A8"/>
    <mergeCell ref="A9:A10"/>
    <mergeCell ref="A15:A16"/>
    <mergeCell ref="B16:I16"/>
    <mergeCell ref="B12:I12"/>
    <mergeCell ref="A13:A14"/>
    <mergeCell ref="A17:A18"/>
    <mergeCell ref="B5:B6"/>
    <mergeCell ref="B10:I10"/>
    <mergeCell ref="B24:C24"/>
    <mergeCell ref="B23:C23"/>
    <mergeCell ref="A19:I19"/>
    <mergeCell ref="A11:A12"/>
    <mergeCell ref="B14:I14"/>
    <mergeCell ref="A2:M2"/>
    <mergeCell ref="A3:M3"/>
    <mergeCell ref="E5:E6"/>
    <mergeCell ref="I5:I6"/>
    <mergeCell ref="C5:C6"/>
    <mergeCell ref="A5:A6"/>
    <mergeCell ref="A4:IV4"/>
    <mergeCell ref="F5:H5"/>
    <mergeCell ref="J5:J6"/>
    <mergeCell ref="D5:D6"/>
  </mergeCells>
  <printOptions/>
  <pageMargins left="0.2362204724409449" right="0.2362204724409449" top="0.3937007874015748" bottom="0.1968503937007874" header="0.31496062992125984" footer="0.31496062992125984"/>
  <pageSetup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2022-11-28T08:52:17Z</cp:lastPrinted>
  <dcterms:created xsi:type="dcterms:W3CDTF">1996-10-08T23:32:33Z</dcterms:created>
  <dcterms:modified xsi:type="dcterms:W3CDTF">2022-11-28T08:57:19Z</dcterms:modified>
  <cp:category/>
  <cp:version/>
  <cp:contentType/>
  <cp:contentStatus/>
</cp:coreProperties>
</file>