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'Лист3'!$A$1:$J$33</definedName>
  </definedNames>
  <calcPr fullCalcOnLoad="1"/>
</workbook>
</file>

<file path=xl/sharedStrings.xml><?xml version="1.0" encoding="utf-8"?>
<sst xmlns="http://schemas.openxmlformats.org/spreadsheetml/2006/main" count="47" uniqueCount="34">
  <si>
    <t>№ п/п</t>
  </si>
  <si>
    <t>Ед. изм.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</si>
  <si>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</si>
  <si>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</si>
  <si>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</si>
  <si>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</si>
  <si>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</si>
  <si>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</si>
  <si>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</si>
  <si>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</si>
  <si>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</si>
  <si>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</si>
  <si>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</si>
  <si>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</si>
  <si>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</si>
  <si>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IV ОБОСНОВАНИЕ НАЧАЛЬНОЙ (МАКСИМАЛЬНОЙ) ЦЕНЫ  ГРАЖДАНСКО-ПРАВОВОГО ДОГОВОРА</t>
  </si>
  <si>
    <t>Метод определения начальной (максимальной) цены:  метод сопоставимых рыночных цен</t>
  </si>
  <si>
    <t>входящее коммерческое предложение № б/н от 13.10.2016</t>
  </si>
  <si>
    <t>входящее коммерческое предложение б/н от 13.10.2016</t>
  </si>
  <si>
    <t>Мясо</t>
  </si>
  <si>
    <t>кг</t>
  </si>
  <si>
    <t>замороженная, потрошенная, обезглавленная, тушка рыбы должна быть непобита, с чистой поверхностью без льда и естественной окраской, консистенция после оттаивания плотная, с запахом свежей рыбы, ГОСТ 32366-2013</t>
  </si>
  <si>
    <t>Минтай</t>
  </si>
  <si>
    <t>Горбуша</t>
  </si>
  <si>
    <t>Печень</t>
  </si>
  <si>
    <t>мороженая,  ГОСТ 19342-73, без признаков порчи, загрязнений, лимфатических узлов, крупных желчных протоков, коричневого и (или) светло- коричневого цвета, с неповрежденными оболочками светло- серого цвета, фасованная  кусками  в полиэтиленовые пленки не менее 3 кг и не более 5 кг (значение показателя не изменяемое). В соответствии с техническим регламентом "О безопасности молока и молочной продукции" (ТР ТС 034/2013)</t>
  </si>
  <si>
    <r>
      <t xml:space="preserve">говядина мороженная:  натуральный полуфабрикат  крупнокусковой,  бескостный (тазобедренный отруб без голяшки),  без стабилизаторов и красителей, высшего сорта,  </t>
    </r>
    <r>
      <rPr>
        <sz val="11"/>
        <rFont val="Times New Roman"/>
        <family val="1"/>
      </rPr>
      <t xml:space="preserve">ГОСТ 55445-2013, </t>
    </r>
    <r>
      <rPr>
        <sz val="11"/>
        <color indexed="8"/>
        <rFont val="Times New Roman"/>
        <family val="1"/>
      </rPr>
      <t>со сроком годности 30 суток, фасованное  кусками  в полиэтиленовые пленки не менее 3 кг и не более 5 кг (значение показателя не изменяемое). В соответствии с техническим регламентом "О безопасности молока и молочной продукции" (ТР ТС 034/2013)</t>
    </r>
  </si>
  <si>
    <t>5230</t>
  </si>
  <si>
    <t>224</t>
  </si>
  <si>
    <t xml:space="preserve">Сельдь </t>
  </si>
  <si>
    <t>Итого: начальная (максимальная) цена контракта: 2 813 638 рублей 18 копеек.</t>
  </si>
  <si>
    <t>Дата составления: 05.12.2016</t>
  </si>
  <si>
    <t xml:space="preserve">слабосоленая, тушка обезглавленная, удалены внутренности, икра или молоки, брюшная часть срезана по прямой линии, сгустки крови зачищены. ГОСТ 815-2004. </t>
  </si>
  <si>
    <t>Поставка продуктов питания для учащихся (мясо, рыба)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</si>
</sst>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6">
    <font>
      <sz val="10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top" wrapText="1"/>
    </xf>
    <xf numFmtId="0" fontId="45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justify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SheetLayoutView="100" zoomScalePageLayoutView="0" workbookViewId="0" topLeftCell="C3">
      <selection activeCell="K10" sqref="K10"/>
    </sheetView>
  </sheetViews>
  <sheetFormatPr defaultColWidth="8.8515625" defaultRowHeight="12.75"/>
  <cols>
    <col min="1" max="1" width="5.421875" style="5" customWidth="1"/>
    <col min="2" max="2" width="29.8515625" style="5" customWidth="1"/>
    <col min="3" max="3" width="43.140625" style="5" customWidth="1"/>
    <col min="4" max="4" width="11.7109375" style="5" customWidth="1"/>
    <col min="5" max="5" width="14.140625" style="5" customWidth="1"/>
    <col min="6" max="6" width="13.8515625" style="5" customWidth="1"/>
    <col min="7" max="8" width="11.7109375" style="5" customWidth="1"/>
    <col min="9" max="9" width="14.140625" style="5" customWidth="1"/>
    <col min="10" max="10" width="19.57421875" style="5" customWidth="1"/>
    <col min="11" max="16384" width="8.8515625" style="5" customWidth="1"/>
  </cols>
  <sheetData>
    <row r="1" spans="9:10" ht="18.75" customHeight="1" hidden="1">
      <c r="I1" s="35"/>
      <c r="J1" s="35"/>
    </row>
    <row r="2" spans="1:5" ht="15" hidden="1">
      <c r="A2" s="43"/>
      <c r="B2" s="43"/>
      <c r="C2" s="43"/>
      <c r="D2" s="43"/>
      <c r="E2" s="43"/>
    </row>
    <row r="3" spans="1:10" ht="19.5" customHeight="1">
      <c r="A3" s="31" t="s">
        <v>15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7.25" customHeight="1">
      <c r="A4" s="32" t="s">
        <v>16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0.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7" ht="15">
      <c r="A6" s="27" t="s">
        <v>33</v>
      </c>
      <c r="B6" s="27"/>
      <c r="C6" s="27"/>
      <c r="D6" s="27"/>
      <c r="E6" s="27"/>
      <c r="F6" s="27"/>
      <c r="G6" s="27"/>
    </row>
    <row r="7" spans="1:10" ht="33.75" customHeight="1">
      <c r="A7" s="36" t="s">
        <v>0</v>
      </c>
      <c r="B7" s="36" t="s">
        <v>7</v>
      </c>
      <c r="C7" s="36" t="s">
        <v>8</v>
      </c>
      <c r="D7" s="33" t="s">
        <v>1</v>
      </c>
      <c r="E7" s="33" t="s">
        <v>2</v>
      </c>
      <c r="F7" s="37" t="s">
        <v>9</v>
      </c>
      <c r="G7" s="38"/>
      <c r="H7" s="39"/>
      <c r="I7" s="33" t="s">
        <v>3</v>
      </c>
      <c r="J7" s="36" t="s">
        <v>10</v>
      </c>
    </row>
    <row r="8" spans="1:10" ht="28.5" customHeight="1">
      <c r="A8" s="36"/>
      <c r="B8" s="36"/>
      <c r="C8" s="36"/>
      <c r="D8" s="34"/>
      <c r="E8" s="34"/>
      <c r="F8" s="9" t="s">
        <v>4</v>
      </c>
      <c r="G8" s="10" t="s">
        <v>5</v>
      </c>
      <c r="H8" s="10" t="s">
        <v>6</v>
      </c>
      <c r="I8" s="34"/>
      <c r="J8" s="36"/>
    </row>
    <row r="9" spans="1:10" ht="15">
      <c r="A9" s="7">
        <v>1</v>
      </c>
      <c r="B9" s="11">
        <v>2</v>
      </c>
      <c r="C9" s="7">
        <v>3</v>
      </c>
      <c r="D9" s="7">
        <v>9</v>
      </c>
      <c r="E9" s="11">
        <v>13</v>
      </c>
      <c r="F9" s="7">
        <v>4</v>
      </c>
      <c r="G9" s="11">
        <v>5</v>
      </c>
      <c r="H9" s="7">
        <v>6</v>
      </c>
      <c r="I9" s="11">
        <v>13</v>
      </c>
      <c r="J9" s="7">
        <v>14</v>
      </c>
    </row>
    <row r="10" spans="1:11" ht="159" customHeight="1">
      <c r="A10" s="7">
        <v>1</v>
      </c>
      <c r="B10" s="11" t="s">
        <v>19</v>
      </c>
      <c r="C10" s="3" t="s">
        <v>26</v>
      </c>
      <c r="D10" s="12" t="s">
        <v>20</v>
      </c>
      <c r="E10" s="13" t="s">
        <v>27</v>
      </c>
      <c r="F10" s="14">
        <v>400</v>
      </c>
      <c r="G10" s="14">
        <v>430</v>
      </c>
      <c r="H10" s="14">
        <v>420</v>
      </c>
      <c r="I10" s="12">
        <f>(F10+G10+H10)/3</f>
        <v>416.6666666666667</v>
      </c>
      <c r="J10" s="12">
        <v>416.67</v>
      </c>
      <c r="K10" s="15" t="e">
        <f>J10/#REF!</f>
        <v>#REF!</v>
      </c>
    </row>
    <row r="11" spans="1:11" ht="21" customHeight="1" thickBot="1">
      <c r="A11" s="28" t="s">
        <v>11</v>
      </c>
      <c r="B11" s="29"/>
      <c r="C11" s="29"/>
      <c r="D11" s="29"/>
      <c r="E11" s="29"/>
      <c r="F11" s="29"/>
      <c r="G11" s="29"/>
      <c r="H11" s="29"/>
      <c r="I11" s="30"/>
      <c r="J11" s="12">
        <f>E10*J10</f>
        <v>2179184.1</v>
      </c>
      <c r="K11" s="15"/>
    </row>
    <row r="12" spans="1:11" ht="69" customHeight="1" thickBot="1">
      <c r="A12" s="16">
        <v>2</v>
      </c>
      <c r="B12" s="7" t="s">
        <v>22</v>
      </c>
      <c r="C12" s="2" t="s">
        <v>21</v>
      </c>
      <c r="D12" s="7" t="s">
        <v>20</v>
      </c>
      <c r="E12" s="7">
        <v>1400</v>
      </c>
      <c r="F12" s="17">
        <v>160</v>
      </c>
      <c r="G12" s="17">
        <v>170</v>
      </c>
      <c r="H12" s="18">
        <v>150</v>
      </c>
      <c r="I12" s="12">
        <f>(F12+G12+H12)/3</f>
        <v>160</v>
      </c>
      <c r="J12" s="12">
        <v>160</v>
      </c>
      <c r="K12" s="15"/>
    </row>
    <row r="13" spans="1:11" ht="21" customHeight="1">
      <c r="A13" s="40" t="s">
        <v>11</v>
      </c>
      <c r="B13" s="41"/>
      <c r="C13" s="41"/>
      <c r="D13" s="41"/>
      <c r="E13" s="41"/>
      <c r="F13" s="41"/>
      <c r="G13" s="41"/>
      <c r="H13" s="41"/>
      <c r="I13" s="42"/>
      <c r="J13" s="12">
        <f>E12*J12</f>
        <v>224000</v>
      </c>
      <c r="K13" s="15"/>
    </row>
    <row r="14" spans="1:11" ht="83.25" customHeight="1">
      <c r="A14" s="16">
        <v>3</v>
      </c>
      <c r="B14" s="7" t="s">
        <v>23</v>
      </c>
      <c r="C14" s="4" t="s">
        <v>21</v>
      </c>
      <c r="D14" s="7" t="s">
        <v>20</v>
      </c>
      <c r="E14" s="7">
        <v>1720</v>
      </c>
      <c r="F14" s="17">
        <v>200</v>
      </c>
      <c r="G14" s="17">
        <v>210</v>
      </c>
      <c r="H14" s="18">
        <v>190</v>
      </c>
      <c r="I14" s="12">
        <f>(F14+G14+H14)/3</f>
        <v>200</v>
      </c>
      <c r="J14" s="12">
        <v>200</v>
      </c>
      <c r="K14" s="15"/>
    </row>
    <row r="15" spans="1:11" ht="21" customHeight="1">
      <c r="A15" s="40" t="s">
        <v>11</v>
      </c>
      <c r="B15" s="41"/>
      <c r="C15" s="41"/>
      <c r="D15" s="41"/>
      <c r="E15" s="41"/>
      <c r="F15" s="41"/>
      <c r="G15" s="41"/>
      <c r="H15" s="41"/>
      <c r="I15" s="42"/>
      <c r="J15" s="12">
        <f>E14*J14</f>
        <v>344000</v>
      </c>
      <c r="K15" s="15"/>
    </row>
    <row r="16" spans="1:11" ht="73.5" customHeight="1">
      <c r="A16" s="16">
        <v>5</v>
      </c>
      <c r="B16" s="7" t="s">
        <v>29</v>
      </c>
      <c r="C16" s="16" t="s">
        <v>32</v>
      </c>
      <c r="D16" s="16" t="s">
        <v>20</v>
      </c>
      <c r="E16" s="16">
        <v>70</v>
      </c>
      <c r="F16" s="16">
        <v>150</v>
      </c>
      <c r="G16" s="16">
        <v>160</v>
      </c>
      <c r="H16" s="16">
        <v>170</v>
      </c>
      <c r="I16" s="12">
        <f>(F16+G16+H16)/3</f>
        <v>160</v>
      </c>
      <c r="J16" s="12">
        <v>160</v>
      </c>
      <c r="K16" s="15"/>
    </row>
    <row r="17" spans="1:11" ht="21" customHeight="1">
      <c r="A17" s="28" t="s">
        <v>11</v>
      </c>
      <c r="B17" s="29"/>
      <c r="C17" s="29"/>
      <c r="D17" s="29"/>
      <c r="E17" s="29"/>
      <c r="F17" s="29"/>
      <c r="G17" s="29"/>
      <c r="H17" s="29"/>
      <c r="I17" s="30"/>
      <c r="J17" s="12">
        <f>E16*J16</f>
        <v>11200</v>
      </c>
      <c r="K17" s="15"/>
    </row>
    <row r="18" spans="1:11" ht="171.75" customHeight="1">
      <c r="A18" s="8">
        <v>4</v>
      </c>
      <c r="B18" s="7" t="s">
        <v>24</v>
      </c>
      <c r="C18" s="1" t="s">
        <v>25</v>
      </c>
      <c r="D18" s="12" t="s">
        <v>20</v>
      </c>
      <c r="E18" s="13" t="s">
        <v>28</v>
      </c>
      <c r="F18" s="14">
        <v>250</v>
      </c>
      <c r="G18" s="14">
        <v>240</v>
      </c>
      <c r="H18" s="14">
        <v>250</v>
      </c>
      <c r="I18" s="12">
        <f>(F18+G18+H18)/3</f>
        <v>246.66666666666666</v>
      </c>
      <c r="J18" s="12">
        <v>246.67</v>
      </c>
      <c r="K18" s="15" t="e">
        <f>J18/#REF!</f>
        <v>#REF!</v>
      </c>
    </row>
    <row r="19" spans="1:11" ht="15.75" customHeight="1">
      <c r="A19" s="40" t="s">
        <v>11</v>
      </c>
      <c r="B19" s="41"/>
      <c r="C19" s="41"/>
      <c r="D19" s="41"/>
      <c r="E19" s="41"/>
      <c r="F19" s="41"/>
      <c r="G19" s="41"/>
      <c r="H19" s="41"/>
      <c r="I19" s="42"/>
      <c r="J19" s="12">
        <f>E18*J18</f>
        <v>55254.079999999994</v>
      </c>
      <c r="K19" s="15"/>
    </row>
    <row r="20" spans="1:11" ht="21.75" customHeight="1">
      <c r="A20" s="28" t="s">
        <v>12</v>
      </c>
      <c r="B20" s="29"/>
      <c r="C20" s="29"/>
      <c r="D20" s="29"/>
      <c r="E20" s="29"/>
      <c r="F20" s="29"/>
      <c r="G20" s="29"/>
      <c r="H20" s="29"/>
      <c r="I20" s="30"/>
      <c r="J20" s="12">
        <f>J11+J13+J15+J17+J19</f>
        <v>2813638.18</v>
      </c>
      <c r="K20" s="15"/>
    </row>
    <row r="22" spans="1:10" ht="14.25">
      <c r="A22" s="46" t="s">
        <v>30</v>
      </c>
      <c r="B22" s="46"/>
      <c r="C22" s="46"/>
      <c r="D22" s="46"/>
      <c r="E22" s="46"/>
      <c r="F22" s="46"/>
      <c r="J22" s="19"/>
    </row>
    <row r="23" spans="1:3" ht="15">
      <c r="A23" s="20" t="s">
        <v>4</v>
      </c>
      <c r="B23" s="21" t="s">
        <v>17</v>
      </c>
      <c r="C23" s="22"/>
    </row>
    <row r="24" spans="1:3" ht="15">
      <c r="A24" s="20" t="s">
        <v>5</v>
      </c>
      <c r="B24" s="21" t="s">
        <v>18</v>
      </c>
      <c r="C24" s="23"/>
    </row>
    <row r="25" spans="1:6" ht="21" customHeight="1">
      <c r="A25" s="20" t="s">
        <v>6</v>
      </c>
      <c r="B25" s="21" t="s">
        <v>18</v>
      </c>
      <c r="C25" s="23"/>
      <c r="D25" s="20"/>
      <c r="E25" s="21"/>
      <c r="F25" s="23"/>
    </row>
    <row r="26" spans="1:6" ht="21" customHeight="1">
      <c r="A26" s="45" t="s">
        <v>13</v>
      </c>
      <c r="B26" s="45"/>
      <c r="C26" s="45"/>
      <c r="D26" s="24"/>
      <c r="E26" s="21"/>
      <c r="F26" s="23"/>
    </row>
    <row r="27" spans="1:6" ht="21" customHeight="1">
      <c r="A27" s="44" t="s">
        <v>14</v>
      </c>
      <c r="B27" s="44"/>
      <c r="C27" s="44"/>
      <c r="D27" s="25"/>
      <c r="E27" s="21"/>
      <c r="F27" s="23"/>
    </row>
    <row r="28" spans="1:6" ht="24.75" customHeight="1">
      <c r="A28" s="44" t="s">
        <v>31</v>
      </c>
      <c r="B28" s="44"/>
      <c r="C28" s="44"/>
      <c r="D28" s="44"/>
      <c r="E28" s="21"/>
      <c r="F28" s="23"/>
    </row>
    <row r="29" spans="4:6" ht="28.5" customHeight="1">
      <c r="D29" s="20"/>
      <c r="E29" s="21"/>
      <c r="F29" s="23"/>
    </row>
    <row r="30" ht="3" customHeight="1"/>
    <row r="31" spans="5:11" ht="25.5" customHeight="1">
      <c r="E31" s="24"/>
      <c r="F31" s="24"/>
      <c r="G31" s="24"/>
      <c r="H31" s="24"/>
      <c r="I31" s="24"/>
      <c r="J31" s="24"/>
      <c r="K31" s="26"/>
    </row>
    <row r="32" ht="20.25" customHeight="1"/>
    <row r="34" spans="1:4" ht="15">
      <c r="A34" s="25"/>
      <c r="B34" s="25"/>
      <c r="C34" s="25"/>
      <c r="D34" s="25"/>
    </row>
  </sheetData>
  <sheetProtection/>
  <mergeCells count="23">
    <mergeCell ref="A28:D28"/>
    <mergeCell ref="A26:C26"/>
    <mergeCell ref="A22:F22"/>
    <mergeCell ref="A27:C27"/>
    <mergeCell ref="A15:I15"/>
    <mergeCell ref="A20:I20"/>
    <mergeCell ref="I1:J1"/>
    <mergeCell ref="B7:B8"/>
    <mergeCell ref="C7:C8"/>
    <mergeCell ref="F7:H7"/>
    <mergeCell ref="A7:A8"/>
    <mergeCell ref="A19:I19"/>
    <mergeCell ref="A13:I13"/>
    <mergeCell ref="A2:E2"/>
    <mergeCell ref="J7:J8"/>
    <mergeCell ref="I7:I8"/>
    <mergeCell ref="A6:G6"/>
    <mergeCell ref="A11:I11"/>
    <mergeCell ref="A3:J3"/>
    <mergeCell ref="A4:J4"/>
    <mergeCell ref="A17:I17"/>
    <mergeCell ref="D7:D8"/>
    <mergeCell ref="E7:E8"/>
  </mergeCells>
  <printOptions/>
  <pageMargins left="0.6299212598425197" right="0.2362204724409449" top="0.15748031496062992" bottom="0.15748031496062992" header="0.31496062992125984" footer="0.31496062992125984"/>
  <pageSetup horizontalDpi="600" verticalDpi="600" orientation="landscape" paperSize="9" scale="60" r:id="rId1"/>
  <rowBreaks count="1" manualBreakCount="1">
    <brk id="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Захарова Наталья Борисовна</cp:lastModifiedBy>
  <cp:lastPrinted>2016-11-25T05:59:07Z</cp:lastPrinted>
  <dcterms:created xsi:type="dcterms:W3CDTF">1996-10-08T23:32:33Z</dcterms:created>
  <dcterms:modified xsi:type="dcterms:W3CDTF">2016-12-30T02:40:17Z</dcterms:modified>
  <cp:category/>
  <cp:version/>
  <cp:contentType/>
  <cp:contentStatus/>
</cp:coreProperties>
</file>