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'Лист3'!$A$1:$J$60</definedName>
  </definedNames>
  <calcPr fullCalcOnLoad="1"/>
</workbook>
</file>

<file path=xl/sharedStrings.xml><?xml version="1.0" encoding="utf-8"?>
<sst xmlns="http://schemas.openxmlformats.org/spreadsheetml/2006/main" count="74" uniqueCount="55">
  <si>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</si>
  <si>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</si>
  <si>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</si>
  <si>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</si>
  <si>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</si>
  <si>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</si>
  <si>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</si>
  <si>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</si>
  <si>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</si>
  <si>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</si>
  <si>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</si>
  <si>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</si>
  <si>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</si>
  <si>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</si>
  <si>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</si>
  <si>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</si>
  <si>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</si>
  <si>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</si>
  <si>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</si>
  <si>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Чеснок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</si>
  <si>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</si>
  <si>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</si>
  <si>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</si>
  <si>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</si>
  <si>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Товарный сорт: высший.</t>
  </si>
  <si>
    <t>Мандарины</t>
  </si>
  <si>
    <t xml:space="preserve">Товарный сорт:  Высший
Наличие косточек:Неважно
</t>
  </si>
  <si>
    <t>Товарный сорт: высший</t>
  </si>
  <si>
    <t>Морковь столовая</t>
  </si>
  <si>
    <t>Лук репчатый</t>
  </si>
  <si>
    <t>Капуста белокочанная</t>
  </si>
  <si>
    <t>Свекла столовая</t>
  </si>
  <si>
    <t>Картофель столовый ранний</t>
  </si>
  <si>
    <t>Яблоки</t>
  </si>
  <si>
    <t>Джем</t>
  </si>
  <si>
    <t>Вишня</t>
  </si>
  <si>
    <t>Клюква</t>
  </si>
  <si>
    <t>Смородина черная</t>
  </si>
  <si>
    <t>Товарный сорт: высший. Вид чеснока по технологической подготовке: сухой.</t>
  </si>
  <si>
    <t xml:space="preserve">Товарный сорт: первый. Цвет лука: желтый. </t>
  </si>
  <si>
    <t>Товарный класс: первый. Вид капусты по сроку созревания: раннеспелая.</t>
  </si>
  <si>
    <t>Товарный сорт: первый.</t>
  </si>
  <si>
    <t>Вид картофеля по сроку созревания: картофель продовольственный ранний. Картофель мытый: нет.</t>
  </si>
  <si>
    <t>замороженная, фасованная  не менее 300гр. не более 400 гр. Соответствие ГОСТ 33823-2016 "Фрукты быстрозамороженные". Консистенция - Близкая к консистенции свежих фруктов. Допускается слегка размягченная. Цвет - Однородный, свойственный данному виду ягод.</t>
  </si>
  <si>
    <t>замороженная, фасованная  не менее 300гр. не более 400гр. Соответствие ГОСТ 33823-2016 "Фрукты быстрозамороженные". Консистенция - Близкая к консистенции свежих фруктов. Допускается слегка размягченная. Цвет - Однородный, свойственный данному виду ягод.</t>
  </si>
  <si>
    <t xml:space="preserve">Товарный сорт: высший. Яблоко зеленое: да </t>
  </si>
  <si>
    <t>замороженная, фасованная  не менее 300гр. не более 400гр. Соответствие ГОСТ 33823-2016  "Фрукты быстрозамороженные". Однородный, свойственный данному виду свежих фруктов в потребительской стадии зрелости. Вкус и запах в размороженном состоянии свойственный данному виду фруктов, без посторонних привкуса и запаха. Консистенция - Близкая к консистенции свежих фруктов. Допускается слегка размягченная. Цвет - Однородный, свойственный данному виду ягод.Целая, без плесени и повреждений, упакованная в сухую и крепкую тару</t>
  </si>
  <si>
    <t>Аукцион в электронной форме на поставку продуктов питания(овощи, фрукты,ягоды, джем)</t>
  </si>
  <si>
    <t>Итого: начальная (максимальная) цена  гражданско-правового договора   1 157 307 (один миллион сто пятьдесят семь тысяч триста семь) рублей 00 копеек</t>
  </si>
  <si>
    <t>Коммерческое преджложение № 2040-2 от 10.07.2020</t>
  </si>
  <si>
    <t>Коммерческое преджложение № 2033 от 06.07.2020 г.</t>
  </si>
  <si>
    <t>Коммерческое преджложение № 2042 от 15.07.2020 г.</t>
  </si>
  <si>
    <t xml:space="preserve"> Исполняющий обязанности директора школы ______________________  Л.В. Валуйская</t>
  </si>
  <si>
    <t>Дата составления сводной таблицы 27.07.2020 год</t>
  </si>
  <si>
    <t xml:space="preserve">Вид продукта по способу обработки: стерилизованный.    Вид сырья: абрикос.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</si>
</sst>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187" fontId="1" fillId="34" borderId="15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2" fontId="1" fillId="34" borderId="11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1" fillId="34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2" fontId="1" fillId="34" borderId="19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192" fontId="2" fillId="34" borderId="14" xfId="0" applyNumberFormat="1" applyFont="1" applyFill="1" applyBorder="1" applyAlignment="1">
      <alignment horizontal="center" vertical="center"/>
    </xf>
    <xf numFmtId="187" fontId="1" fillId="34" borderId="19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4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top"/>
    </xf>
    <xf numFmtId="0" fontId="2" fillId="34" borderId="23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53"/>
  <sheetViews>
    <sheetView tabSelected="1" view="pageBreakPreview" zoomScaleSheetLayoutView="100" zoomScalePageLayoutView="0" workbookViewId="0" topLeftCell="A7">
      <selection activeCell="C31" sqref="C31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81.851562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4" customFormat="1" ht="17.25" customHeight="1">
      <c r="A3" s="80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="80" customFormat="1" ht="15.75">
      <c r="A4" s="80" t="s">
        <v>18</v>
      </c>
    </row>
    <row r="5" spans="1:10" s="4" customFormat="1" ht="32.25" customHeight="1">
      <c r="A5" s="76" t="s">
        <v>1</v>
      </c>
      <c r="B5" s="76" t="s">
        <v>2</v>
      </c>
      <c r="C5" s="76" t="s">
        <v>3</v>
      </c>
      <c r="D5" s="76" t="s">
        <v>4</v>
      </c>
      <c r="E5" s="76" t="s">
        <v>5</v>
      </c>
      <c r="F5" s="93" t="s">
        <v>6</v>
      </c>
      <c r="G5" s="94"/>
      <c r="H5" s="94"/>
      <c r="I5" s="74" t="s">
        <v>7</v>
      </c>
      <c r="J5" s="74" t="s">
        <v>8</v>
      </c>
    </row>
    <row r="6" spans="1:10" s="4" customFormat="1" ht="14.25" customHeight="1">
      <c r="A6" s="76"/>
      <c r="B6" s="76"/>
      <c r="C6" s="76"/>
      <c r="D6" s="76"/>
      <c r="E6" s="76"/>
      <c r="F6" s="7" t="s">
        <v>9</v>
      </c>
      <c r="G6" s="7" t="s">
        <v>10</v>
      </c>
      <c r="H6" s="7" t="s">
        <v>11</v>
      </c>
      <c r="I6" s="75"/>
      <c r="J6" s="75"/>
    </row>
    <row r="7" spans="1:10" s="4" customFormat="1" ht="25.5" customHeight="1">
      <c r="A7" s="52">
        <v>1</v>
      </c>
      <c r="B7" s="8" t="s">
        <v>14</v>
      </c>
      <c r="C7" s="17" t="s">
        <v>24</v>
      </c>
      <c r="D7" s="31" t="s">
        <v>16</v>
      </c>
      <c r="E7" s="8">
        <v>3030</v>
      </c>
      <c r="F7" s="5">
        <v>135</v>
      </c>
      <c r="G7" s="5">
        <v>130</v>
      </c>
      <c r="H7" s="5">
        <v>179</v>
      </c>
      <c r="I7" s="6">
        <v>148</v>
      </c>
      <c r="J7" s="6"/>
    </row>
    <row r="8" spans="1:10" s="11" customFormat="1" ht="13.5" customHeight="1">
      <c r="A8" s="53"/>
      <c r="B8" s="18" t="s">
        <v>12</v>
      </c>
      <c r="C8" s="36"/>
      <c r="D8" s="1"/>
      <c r="E8" s="1"/>
      <c r="F8" s="1"/>
      <c r="G8" s="1"/>
      <c r="H8" s="1"/>
      <c r="I8" s="6"/>
      <c r="J8" s="10">
        <f>I7*E7</f>
        <v>448440</v>
      </c>
    </row>
    <row r="9" spans="1:10" s="4" customFormat="1" ht="36" customHeight="1">
      <c r="A9" s="52">
        <v>2</v>
      </c>
      <c r="B9" s="8" t="s">
        <v>25</v>
      </c>
      <c r="C9" s="47" t="s">
        <v>26</v>
      </c>
      <c r="D9" s="31" t="s">
        <v>16</v>
      </c>
      <c r="E9" s="8">
        <v>568</v>
      </c>
      <c r="F9" s="5">
        <v>175</v>
      </c>
      <c r="G9" s="5">
        <v>150</v>
      </c>
      <c r="H9" s="5">
        <v>182</v>
      </c>
      <c r="I9" s="6">
        <v>169</v>
      </c>
      <c r="J9" s="10"/>
    </row>
    <row r="10" spans="1:10" s="11" customFormat="1" ht="14.25" customHeight="1">
      <c r="A10" s="53"/>
      <c r="B10" s="18" t="s">
        <v>12</v>
      </c>
      <c r="C10" s="36"/>
      <c r="D10" s="1"/>
      <c r="E10" s="1"/>
      <c r="F10" s="1"/>
      <c r="G10" s="1"/>
      <c r="H10" s="1"/>
      <c r="I10" s="6"/>
      <c r="J10" s="10">
        <f>I9*E9</f>
        <v>95992</v>
      </c>
    </row>
    <row r="11" spans="1:10" s="4" customFormat="1" ht="26.25" customHeight="1">
      <c r="A11" s="52">
        <v>3</v>
      </c>
      <c r="B11" s="8" t="s">
        <v>15</v>
      </c>
      <c r="C11" s="17" t="s">
        <v>27</v>
      </c>
      <c r="D11" s="31" t="s">
        <v>16</v>
      </c>
      <c r="E11" s="8">
        <v>104</v>
      </c>
      <c r="F11" s="5">
        <v>200</v>
      </c>
      <c r="G11" s="5">
        <v>170</v>
      </c>
      <c r="H11" s="5">
        <v>218</v>
      </c>
      <c r="I11" s="6">
        <v>196</v>
      </c>
      <c r="J11" s="10"/>
    </row>
    <row r="12" spans="1:10" s="11" customFormat="1" ht="13.5" customHeight="1">
      <c r="A12" s="53"/>
      <c r="B12" s="18" t="s">
        <v>12</v>
      </c>
      <c r="C12" s="36"/>
      <c r="D12" s="1"/>
      <c r="E12" s="1"/>
      <c r="F12" s="1"/>
      <c r="G12" s="1"/>
      <c r="H12" s="1"/>
      <c r="I12" s="6"/>
      <c r="J12" s="10">
        <f>I11*E11</f>
        <v>20384</v>
      </c>
    </row>
    <row r="13" spans="1:10" s="23" customFormat="1" ht="13.5" customHeight="1" hidden="1">
      <c r="A13" s="90">
        <v>9</v>
      </c>
      <c r="B13" s="83" t="s">
        <v>20</v>
      </c>
      <c r="C13" s="89" t="s">
        <v>21</v>
      </c>
      <c r="D13" s="83" t="s">
        <v>16</v>
      </c>
      <c r="E13" s="77">
        <v>55</v>
      </c>
      <c r="F13" s="83">
        <v>180</v>
      </c>
      <c r="G13" s="83">
        <v>190</v>
      </c>
      <c r="H13" s="83">
        <v>220</v>
      </c>
      <c r="I13" s="85">
        <v>196.67</v>
      </c>
      <c r="J13" s="87"/>
    </row>
    <row r="14" spans="1:10" s="23" customFormat="1" ht="12" customHeight="1" hidden="1">
      <c r="A14" s="91"/>
      <c r="B14" s="84"/>
      <c r="C14" s="65"/>
      <c r="D14" s="84"/>
      <c r="E14" s="78"/>
      <c r="F14" s="84"/>
      <c r="G14" s="84"/>
      <c r="H14" s="84"/>
      <c r="I14" s="86"/>
      <c r="J14" s="88"/>
    </row>
    <row r="15" spans="1:10" s="23" customFormat="1" ht="13.5" customHeight="1" hidden="1">
      <c r="A15" s="92"/>
      <c r="B15" s="37" t="s">
        <v>12</v>
      </c>
      <c r="C15" s="38"/>
      <c r="D15" s="39"/>
      <c r="E15" s="39"/>
      <c r="F15" s="39"/>
      <c r="G15" s="39"/>
      <c r="H15" s="39"/>
      <c r="I15" s="40"/>
      <c r="J15" s="24">
        <f>I13*E13</f>
        <v>10816.849999999999</v>
      </c>
    </row>
    <row r="16" spans="1:10" s="25" customFormat="1" ht="13.5" customHeight="1" hidden="1">
      <c r="A16" s="61">
        <v>11</v>
      </c>
      <c r="B16" s="61" t="s">
        <v>23</v>
      </c>
      <c r="C16" s="64" t="s">
        <v>22</v>
      </c>
      <c r="D16" s="61" t="s">
        <v>17</v>
      </c>
      <c r="E16" s="69">
        <v>850</v>
      </c>
      <c r="F16" s="61">
        <v>160</v>
      </c>
      <c r="G16" s="61">
        <v>125</v>
      </c>
      <c r="H16" s="61">
        <v>165</v>
      </c>
      <c r="I16" s="61">
        <v>150</v>
      </c>
      <c r="J16" s="81"/>
    </row>
    <row r="17" spans="1:10" s="25" customFormat="1" ht="31.5" customHeight="1" hidden="1">
      <c r="A17" s="62"/>
      <c r="B17" s="63"/>
      <c r="C17" s="65"/>
      <c r="D17" s="63"/>
      <c r="E17" s="70"/>
      <c r="F17" s="63"/>
      <c r="G17" s="63"/>
      <c r="H17" s="63"/>
      <c r="I17" s="63"/>
      <c r="J17" s="82"/>
    </row>
    <row r="18" spans="1:10" s="25" customFormat="1" ht="13.5" customHeight="1" hidden="1" thickBot="1">
      <c r="A18" s="63"/>
      <c r="B18" s="41" t="s">
        <v>12</v>
      </c>
      <c r="C18" s="71"/>
      <c r="D18" s="72"/>
      <c r="E18" s="72"/>
      <c r="F18" s="72"/>
      <c r="G18" s="72"/>
      <c r="H18" s="72"/>
      <c r="I18" s="73"/>
      <c r="J18" s="26">
        <f>I16*E16</f>
        <v>127500</v>
      </c>
    </row>
    <row r="19" spans="1:10" s="25" customFormat="1" ht="26.25" customHeight="1">
      <c r="A19" s="52">
        <v>4</v>
      </c>
      <c r="B19" s="8" t="s">
        <v>28</v>
      </c>
      <c r="C19" s="48" t="s">
        <v>24</v>
      </c>
      <c r="D19" s="31" t="s">
        <v>16</v>
      </c>
      <c r="E19" s="29">
        <v>1344</v>
      </c>
      <c r="F19" s="30">
        <v>45</v>
      </c>
      <c r="G19" s="30">
        <v>35</v>
      </c>
      <c r="H19" s="30">
        <v>40</v>
      </c>
      <c r="I19" s="28">
        <v>40</v>
      </c>
      <c r="J19" s="14"/>
    </row>
    <row r="20" spans="1:10" s="25" customFormat="1" ht="13.5" customHeight="1">
      <c r="A20" s="53"/>
      <c r="B20" s="29"/>
      <c r="C20" s="28"/>
      <c r="D20" s="28"/>
      <c r="E20" s="28"/>
      <c r="F20" s="28"/>
      <c r="G20" s="28"/>
      <c r="H20" s="28"/>
      <c r="I20" s="28"/>
      <c r="J20" s="14">
        <f>I19*E19</f>
        <v>53760</v>
      </c>
    </row>
    <row r="21" spans="1:10" s="25" customFormat="1" ht="28.5" customHeight="1">
      <c r="A21" s="52">
        <v>5</v>
      </c>
      <c r="B21" s="8" t="s">
        <v>29</v>
      </c>
      <c r="C21" s="48" t="s">
        <v>39</v>
      </c>
      <c r="D21" s="31" t="s">
        <v>16</v>
      </c>
      <c r="E21" s="29">
        <v>1109</v>
      </c>
      <c r="F21" s="30">
        <v>40</v>
      </c>
      <c r="G21" s="30">
        <v>40</v>
      </c>
      <c r="H21" s="30">
        <v>40</v>
      </c>
      <c r="I21" s="28">
        <v>40</v>
      </c>
      <c r="J21" s="14"/>
    </row>
    <row r="22" spans="1:10" s="25" customFormat="1" ht="13.5" customHeight="1">
      <c r="A22" s="53"/>
      <c r="B22" s="54"/>
      <c r="C22" s="55"/>
      <c r="D22" s="55"/>
      <c r="E22" s="55"/>
      <c r="F22" s="55"/>
      <c r="G22" s="55"/>
      <c r="H22" s="55"/>
      <c r="I22" s="56"/>
      <c r="J22" s="14">
        <f>I21*E21</f>
        <v>44360</v>
      </c>
    </row>
    <row r="23" spans="1:10" s="25" customFormat="1" ht="30.75" customHeight="1">
      <c r="A23" s="52">
        <v>6</v>
      </c>
      <c r="B23" s="8" t="s">
        <v>30</v>
      </c>
      <c r="C23" s="17" t="s">
        <v>40</v>
      </c>
      <c r="D23" s="31" t="s">
        <v>16</v>
      </c>
      <c r="E23" s="29">
        <v>1178</v>
      </c>
      <c r="F23" s="30">
        <v>43</v>
      </c>
      <c r="G23" s="30">
        <v>30</v>
      </c>
      <c r="H23" s="30">
        <v>35</v>
      </c>
      <c r="I23" s="28">
        <v>36</v>
      </c>
      <c r="J23" s="14"/>
    </row>
    <row r="24" spans="1:10" s="25" customFormat="1" ht="13.5" customHeight="1">
      <c r="A24" s="53"/>
      <c r="B24" s="54"/>
      <c r="C24" s="55"/>
      <c r="D24" s="55"/>
      <c r="E24" s="55"/>
      <c r="F24" s="55"/>
      <c r="G24" s="55"/>
      <c r="H24" s="55"/>
      <c r="I24" s="56"/>
      <c r="J24" s="14">
        <f>I23*E23</f>
        <v>42408</v>
      </c>
    </row>
    <row r="25" spans="1:10" s="25" customFormat="1" ht="30.75" customHeight="1">
      <c r="A25" s="52">
        <v>7</v>
      </c>
      <c r="B25" s="8" t="s">
        <v>31</v>
      </c>
      <c r="C25" s="17" t="s">
        <v>41</v>
      </c>
      <c r="D25" s="31" t="s">
        <v>16</v>
      </c>
      <c r="E25" s="29">
        <v>765</v>
      </c>
      <c r="F25" s="30">
        <v>46</v>
      </c>
      <c r="G25" s="30">
        <v>35</v>
      </c>
      <c r="H25" s="30">
        <v>30</v>
      </c>
      <c r="I25" s="28">
        <v>37</v>
      </c>
      <c r="J25" s="14"/>
    </row>
    <row r="26" spans="1:10" s="25" customFormat="1" ht="13.5" customHeight="1">
      <c r="A26" s="53"/>
      <c r="B26" s="54"/>
      <c r="C26" s="55"/>
      <c r="D26" s="55"/>
      <c r="E26" s="55"/>
      <c r="F26" s="55"/>
      <c r="G26" s="55"/>
      <c r="H26" s="55"/>
      <c r="I26" s="56"/>
      <c r="J26" s="14">
        <f>I25*E25</f>
        <v>28305</v>
      </c>
    </row>
    <row r="27" spans="1:10" s="25" customFormat="1" ht="27.75" customHeight="1">
      <c r="A27" s="52">
        <v>8</v>
      </c>
      <c r="B27" s="8" t="s">
        <v>32</v>
      </c>
      <c r="C27" s="17" t="s">
        <v>42</v>
      </c>
      <c r="D27" s="31" t="s">
        <v>16</v>
      </c>
      <c r="E27" s="29">
        <v>7094</v>
      </c>
      <c r="F27" s="30">
        <v>43</v>
      </c>
      <c r="G27" s="30">
        <v>25</v>
      </c>
      <c r="H27" s="30">
        <v>40</v>
      </c>
      <c r="I27" s="28">
        <v>36</v>
      </c>
      <c r="J27" s="14"/>
    </row>
    <row r="28" spans="1:10" s="25" customFormat="1" ht="13.5" customHeight="1">
      <c r="A28" s="53"/>
      <c r="B28" s="54"/>
      <c r="C28" s="55"/>
      <c r="D28" s="55"/>
      <c r="E28" s="55"/>
      <c r="F28" s="55"/>
      <c r="G28" s="55"/>
      <c r="H28" s="55"/>
      <c r="I28" s="56"/>
      <c r="J28" s="14">
        <f>I27*E27</f>
        <v>255384</v>
      </c>
    </row>
    <row r="29" spans="1:10" s="25" customFormat="1" ht="21" customHeight="1">
      <c r="A29" s="52">
        <v>9</v>
      </c>
      <c r="B29" s="18" t="s">
        <v>33</v>
      </c>
      <c r="C29" s="42" t="s">
        <v>45</v>
      </c>
      <c r="D29" s="35" t="s">
        <v>16</v>
      </c>
      <c r="E29" s="29">
        <v>698</v>
      </c>
      <c r="F29" s="30">
        <v>130</v>
      </c>
      <c r="G29" s="30">
        <v>95</v>
      </c>
      <c r="H29" s="30">
        <v>138</v>
      </c>
      <c r="I29" s="28">
        <v>121</v>
      </c>
      <c r="J29" s="14"/>
    </row>
    <row r="30" spans="1:10" s="25" customFormat="1" ht="15.75" customHeight="1">
      <c r="A30" s="53"/>
      <c r="B30" s="54"/>
      <c r="C30" s="55"/>
      <c r="D30" s="55"/>
      <c r="E30" s="55"/>
      <c r="F30" s="55"/>
      <c r="G30" s="55"/>
      <c r="H30" s="55"/>
      <c r="I30" s="56"/>
      <c r="J30" s="14">
        <f>I29*E29</f>
        <v>84458</v>
      </c>
    </row>
    <row r="31" spans="1:10" s="25" customFormat="1" ht="30.75" customHeight="1">
      <c r="A31" s="52">
        <v>10</v>
      </c>
      <c r="B31" s="8" t="s">
        <v>34</v>
      </c>
      <c r="C31" s="42" t="s">
        <v>54</v>
      </c>
      <c r="D31" s="31" t="s">
        <v>16</v>
      </c>
      <c r="E31" s="29">
        <v>100</v>
      </c>
      <c r="F31" s="30">
        <v>254</v>
      </c>
      <c r="G31" s="30">
        <v>160</v>
      </c>
      <c r="H31" s="30">
        <v>165</v>
      </c>
      <c r="I31" s="28">
        <v>193</v>
      </c>
      <c r="J31" s="14"/>
    </row>
    <row r="32" spans="1:10" s="25" customFormat="1" ht="13.5" customHeight="1">
      <c r="A32" s="53"/>
      <c r="B32" s="54"/>
      <c r="C32" s="55"/>
      <c r="D32" s="55"/>
      <c r="E32" s="55"/>
      <c r="F32" s="55"/>
      <c r="G32" s="55"/>
      <c r="H32" s="55"/>
      <c r="I32" s="56"/>
      <c r="J32" s="14">
        <f>I31*E31</f>
        <v>19300</v>
      </c>
    </row>
    <row r="33" spans="1:10" s="25" customFormat="1" ht="43.5" customHeight="1" thickBot="1">
      <c r="A33" s="52">
        <v>11</v>
      </c>
      <c r="B33" s="8" t="s">
        <v>35</v>
      </c>
      <c r="C33" s="51" t="s">
        <v>43</v>
      </c>
      <c r="D33" s="31" t="s">
        <v>16</v>
      </c>
      <c r="E33" s="29">
        <v>85</v>
      </c>
      <c r="F33" s="30">
        <v>453</v>
      </c>
      <c r="G33" s="30">
        <v>230</v>
      </c>
      <c r="H33" s="30">
        <v>250</v>
      </c>
      <c r="I33" s="28">
        <v>311</v>
      </c>
      <c r="J33" s="14"/>
    </row>
    <row r="34" spans="1:10" s="25" customFormat="1" ht="14.25" customHeight="1" thickBot="1">
      <c r="A34" s="53"/>
      <c r="B34" s="54"/>
      <c r="C34" s="55"/>
      <c r="D34" s="55"/>
      <c r="E34" s="55"/>
      <c r="F34" s="55"/>
      <c r="G34" s="55"/>
      <c r="H34" s="55"/>
      <c r="I34" s="56"/>
      <c r="J34" s="14">
        <f>I33*E33</f>
        <v>26435</v>
      </c>
    </row>
    <row r="35" spans="1:10" s="25" customFormat="1" ht="91.5" customHeight="1" thickBot="1">
      <c r="A35" s="52">
        <v>12</v>
      </c>
      <c r="B35" s="8" t="s">
        <v>36</v>
      </c>
      <c r="C35" s="50" t="s">
        <v>46</v>
      </c>
      <c r="D35" s="31" t="s">
        <v>16</v>
      </c>
      <c r="E35" s="29">
        <v>23</v>
      </c>
      <c r="F35" s="30">
        <v>450</v>
      </c>
      <c r="G35" s="30">
        <v>290</v>
      </c>
      <c r="H35" s="30">
        <v>250</v>
      </c>
      <c r="I35" s="28">
        <v>330</v>
      </c>
      <c r="J35" s="14"/>
    </row>
    <row r="36" spans="1:10" s="25" customFormat="1" ht="15.75" customHeight="1">
      <c r="A36" s="53"/>
      <c r="B36" s="54"/>
      <c r="C36" s="55"/>
      <c r="D36" s="55"/>
      <c r="E36" s="55"/>
      <c r="F36" s="55"/>
      <c r="G36" s="55"/>
      <c r="H36" s="55"/>
      <c r="I36" s="56"/>
      <c r="J36" s="14">
        <f>I35*E35</f>
        <v>7590</v>
      </c>
    </row>
    <row r="37" spans="1:10" s="25" customFormat="1" ht="51" customHeight="1">
      <c r="A37" s="52">
        <v>13</v>
      </c>
      <c r="B37" s="8" t="s">
        <v>37</v>
      </c>
      <c r="C37" s="49" t="s">
        <v>44</v>
      </c>
      <c r="D37" s="31" t="s">
        <v>16</v>
      </c>
      <c r="E37" s="29">
        <v>100</v>
      </c>
      <c r="F37" s="30">
        <v>451</v>
      </c>
      <c r="G37" s="30">
        <v>190</v>
      </c>
      <c r="H37" s="30">
        <v>250</v>
      </c>
      <c r="I37" s="28">
        <v>297</v>
      </c>
      <c r="J37" s="14"/>
    </row>
    <row r="38" spans="1:10" s="25" customFormat="1" ht="13.5" customHeight="1">
      <c r="A38" s="53"/>
      <c r="B38" s="54"/>
      <c r="C38" s="55"/>
      <c r="D38" s="55"/>
      <c r="E38" s="55"/>
      <c r="F38" s="55"/>
      <c r="G38" s="55"/>
      <c r="H38" s="55"/>
      <c r="I38" s="56"/>
      <c r="J38" s="14">
        <f>I37*E37</f>
        <v>29700</v>
      </c>
    </row>
    <row r="39" spans="1:10" s="25" customFormat="1" ht="37.5" customHeight="1">
      <c r="A39" s="52">
        <v>14</v>
      </c>
      <c r="B39" s="29" t="s">
        <v>19</v>
      </c>
      <c r="C39" s="42" t="s">
        <v>38</v>
      </c>
      <c r="D39" s="28" t="s">
        <v>16</v>
      </c>
      <c r="E39" s="29">
        <v>3.5</v>
      </c>
      <c r="F39" s="30">
        <v>200</v>
      </c>
      <c r="G39" s="30">
        <v>230</v>
      </c>
      <c r="H39" s="30">
        <v>248</v>
      </c>
      <c r="I39" s="29">
        <v>226</v>
      </c>
      <c r="J39" s="14"/>
    </row>
    <row r="40" spans="1:10" s="25" customFormat="1" ht="13.5" customHeight="1">
      <c r="A40" s="53"/>
      <c r="B40" s="57"/>
      <c r="C40" s="58"/>
      <c r="D40" s="58"/>
      <c r="E40" s="58"/>
      <c r="F40" s="58"/>
      <c r="G40" s="58"/>
      <c r="H40" s="58"/>
      <c r="I40" s="59"/>
      <c r="J40" s="14">
        <f>I39*E39</f>
        <v>791</v>
      </c>
    </row>
    <row r="41" spans="1:10" s="25" customFormat="1" ht="29.25" customHeight="1">
      <c r="A41" s="66" t="s">
        <v>48</v>
      </c>
      <c r="B41" s="67"/>
      <c r="C41" s="67"/>
      <c r="D41" s="67"/>
      <c r="E41" s="67"/>
      <c r="F41" s="67"/>
      <c r="G41" s="67"/>
      <c r="H41" s="67"/>
      <c r="I41" s="68"/>
      <c r="J41" s="43">
        <f>+J40+J38+J36+J34+J32+J30++J28+J26+J24+J22+J20+J12+J10+J8</f>
        <v>1157307</v>
      </c>
    </row>
    <row r="42" spans="1:10" s="25" customFormat="1" ht="13.5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</row>
    <row r="43" spans="1:10" s="11" customFormat="1" ht="14.25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</row>
    <row r="44" spans="1:177" s="34" customFormat="1" ht="12.75" customHeight="1" hidden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</row>
    <row r="45" spans="1:177" s="34" customFormat="1" ht="17.25" customHeight="1">
      <c r="A45" s="20">
        <f>'[1]Лист1'!A12</f>
        <v>1</v>
      </c>
      <c r="B45" s="60" t="s">
        <v>51</v>
      </c>
      <c r="C45" s="60"/>
      <c r="D45" s="3"/>
      <c r="E45" s="3"/>
      <c r="F45" s="3"/>
      <c r="G45" s="15"/>
      <c r="H45" s="15"/>
      <c r="I45" s="15"/>
      <c r="J45" s="16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</row>
    <row r="46" spans="1:177" s="34" customFormat="1" ht="17.25" customHeight="1">
      <c r="A46" s="19">
        <f>'[1]Лист1'!A13</f>
        <v>2</v>
      </c>
      <c r="B46" s="60" t="s">
        <v>50</v>
      </c>
      <c r="C46" s="60"/>
      <c r="D46" s="3"/>
      <c r="E46" s="3"/>
      <c r="F46" s="3"/>
      <c r="G46" s="15"/>
      <c r="H46" s="15"/>
      <c r="I46" s="15"/>
      <c r="J46" s="16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</row>
    <row r="47" spans="1:177" s="12" customFormat="1" ht="15" customHeight="1">
      <c r="A47" s="21">
        <f>'[1]Лист1'!A14</f>
        <v>3</v>
      </c>
      <c r="B47" s="60" t="s">
        <v>49</v>
      </c>
      <c r="C47" s="60"/>
      <c r="D47" s="3"/>
      <c r="E47" s="3"/>
      <c r="F47" s="3"/>
      <c r="G47" s="27"/>
      <c r="H47" s="15"/>
      <c r="I47" s="15"/>
      <c r="J47" s="16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</row>
    <row r="48" spans="1:177" s="13" customFormat="1" ht="15.75" customHeight="1">
      <c r="A48" s="3"/>
      <c r="B48" s="3"/>
      <c r="C48" s="3"/>
      <c r="D48" s="9"/>
      <c r="E48" s="9"/>
      <c r="F48" s="9"/>
      <c r="G48" s="9"/>
      <c r="H48" s="9"/>
      <c r="I48" s="9"/>
      <c r="J48" s="9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</row>
    <row r="49" spans="1:10" s="12" customFormat="1" ht="15" customHeight="1">
      <c r="A49" s="3"/>
      <c r="B49" s="2" t="s">
        <v>13</v>
      </c>
      <c r="C49" s="2"/>
      <c r="D49" s="9"/>
      <c r="E49" s="9"/>
      <c r="F49" s="9"/>
      <c r="G49" s="9"/>
      <c r="H49" s="9"/>
      <c r="I49" s="9"/>
      <c r="J49" s="9"/>
    </row>
    <row r="50" spans="1:10" s="4" customFormat="1" ht="15.75">
      <c r="A50" s="3"/>
      <c r="B50" s="2" t="s">
        <v>52</v>
      </c>
      <c r="C50" s="2"/>
      <c r="D50" s="22"/>
      <c r="E50" s="22"/>
      <c r="F50" s="22"/>
      <c r="G50" s="9"/>
      <c r="H50" s="9"/>
      <c r="I50" s="9"/>
      <c r="J50" s="9"/>
    </row>
    <row r="51" spans="1:10" s="4" customFormat="1" ht="15.75">
      <c r="A51" s="3"/>
      <c r="B51" s="2" t="s">
        <v>53</v>
      </c>
      <c r="C51" s="2"/>
      <c r="D51" s="9"/>
      <c r="E51" s="9"/>
      <c r="F51" s="9"/>
      <c r="G51" s="9"/>
      <c r="H51" s="9"/>
      <c r="I51" s="9"/>
      <c r="J51" s="9"/>
    </row>
    <row r="52" spans="1:10" s="4" customFormat="1" ht="15.7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s="4" customFormat="1" ht="15.75">
      <c r="A53" s="9"/>
      <c r="B53" s="9"/>
      <c r="C53" s="9"/>
      <c r="D53" s="9"/>
      <c r="E53" s="9"/>
      <c r="F53" s="9"/>
      <c r="G53" s="9"/>
      <c r="H53" s="9"/>
      <c r="I53" s="9"/>
      <c r="J53" s="9"/>
    </row>
  </sheetData>
  <sheetProtection/>
  <mergeCells count="60">
    <mergeCell ref="C13:C14"/>
    <mergeCell ref="A13:A15"/>
    <mergeCell ref="F13:F14"/>
    <mergeCell ref="B13:B14"/>
    <mergeCell ref="A4:IV4"/>
    <mergeCell ref="F5:H5"/>
    <mergeCell ref="J16:J17"/>
    <mergeCell ref="F16:F17"/>
    <mergeCell ref="G16:G17"/>
    <mergeCell ref="A9:A10"/>
    <mergeCell ref="G13:G14"/>
    <mergeCell ref="H13:H14"/>
    <mergeCell ref="I13:I14"/>
    <mergeCell ref="D13:D14"/>
    <mergeCell ref="I16:I17"/>
    <mergeCell ref="J13:J14"/>
    <mergeCell ref="A2:M2"/>
    <mergeCell ref="A3:M3"/>
    <mergeCell ref="E5:E6"/>
    <mergeCell ref="I5:I6"/>
    <mergeCell ref="C5:C6"/>
    <mergeCell ref="A11:A12"/>
    <mergeCell ref="A7:A8"/>
    <mergeCell ref="A5:A6"/>
    <mergeCell ref="A41:I41"/>
    <mergeCell ref="E16:E17"/>
    <mergeCell ref="C18:I18"/>
    <mergeCell ref="B36:I36"/>
    <mergeCell ref="A23:A24"/>
    <mergeCell ref="J5:J6"/>
    <mergeCell ref="D5:D6"/>
    <mergeCell ref="B5:B6"/>
    <mergeCell ref="E13:E14"/>
    <mergeCell ref="H16:H17"/>
    <mergeCell ref="B47:C47"/>
    <mergeCell ref="A16:A18"/>
    <mergeCell ref="B16:B17"/>
    <mergeCell ref="C16:C17"/>
    <mergeCell ref="D16:D17"/>
    <mergeCell ref="A19:A20"/>
    <mergeCell ref="A21:A22"/>
    <mergeCell ref="B22:I22"/>
    <mergeCell ref="B46:C46"/>
    <mergeCell ref="B45:C45"/>
    <mergeCell ref="B24:I24"/>
    <mergeCell ref="A25:A26"/>
    <mergeCell ref="A27:A28"/>
    <mergeCell ref="A29:A30"/>
    <mergeCell ref="B28:I28"/>
    <mergeCell ref="B30:I30"/>
    <mergeCell ref="B26:I26"/>
    <mergeCell ref="A37:A38"/>
    <mergeCell ref="B38:I38"/>
    <mergeCell ref="A39:A40"/>
    <mergeCell ref="B40:I40"/>
    <mergeCell ref="A31:A32"/>
    <mergeCell ref="A33:A34"/>
    <mergeCell ref="A35:A36"/>
    <mergeCell ref="B32:I32"/>
    <mergeCell ref="B34:I34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Болдырева Оксана Владиславовна</cp:lastModifiedBy>
  <cp:lastPrinted>2020-02-03T10:32:03Z</cp:lastPrinted>
  <dcterms:created xsi:type="dcterms:W3CDTF">1996-10-08T23:32:33Z</dcterms:created>
  <dcterms:modified xsi:type="dcterms:W3CDTF">2020-08-04T05:43:33Z</dcterms:modified>
  <cp:category/>
  <cp:version/>
  <cp:contentType/>
  <cp:contentStatus/>
</cp:coreProperties>
</file>