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фрукты" sheetId="1" r:id="rId1"/>
  </sheets>
  <definedNames>
    <definedName name="_xlnm.Print_Area" localSheetId="0">'фрукты'!$A$1:$J$21</definedName>
  </definedNames>
  <calcPr fullCalcOnLoad="1"/>
</workbook>
</file>

<file path=xl/sharedStrings.xml><?xml version="1.0" encoding="utf-8"?>
<sst xmlns="http://schemas.openxmlformats.org/spreadsheetml/2006/main" count="39" uniqueCount="35">
  <si>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</si>
  <si>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</si>
  <si>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</si>
  <si>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</si>
  <si>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</si>
  <si>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</si>
  <si>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</si>
  <si>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</si>
  <si>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</si>
  <si>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</si>
  <si>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</si>
  <si>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</si>
  <si>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</si>
  <si>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</si>
  <si>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IV. ОБОСНОВАНИЕ НАЧАЛЬНОЙ (МАКСИМАЛЬНОЙ) ЦЕНЫ КОНТРАКТА, НАЧАЛЬНЫХ ЦЕН ЕДИНИЦ ТОВАРА, РАБОТЫ, УСЛУГИ</t>
  </si>
  <si>
    <t>Исполнитель: заведующий хозяйством ____________________ Котельникова Л.Г.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</si>
  <si>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(сухофрукты, томатная паста)</t>
  </si>
  <si>
    <t>Директор ______________________ Л.Н.Балуева</t>
  </si>
  <si>
    <t>Килограмм</t>
  </si>
  <si>
    <t>Штука</t>
  </si>
  <si>
    <t>Вид применяемой сушки: тепловая. Наименование сушеных фруктов: курага.</t>
  </si>
  <si>
    <t>Смесь сушеных фруктов (сухой компот). Курага</t>
  </si>
  <si>
    <t>Вид применяемой сушки: тепловая. Наименование сушеных фруктов: урюк.</t>
  </si>
  <si>
    <t>Смесь сушеных фруктов (сухой компот). Урюк</t>
  </si>
  <si>
    <t xml:space="preserve">ГОСТ 6882-88. Масса ягод сушеного винограда одного вида, сыпучая, без комкования. Ягоды после заводской обработки без плодоножек. Вкус и запах свойственные сушеному винограду, вкус сладкий или сладко-кислый. Посторонний привкус и запах не допускаются.  </t>
  </si>
  <si>
    <t>Изюм</t>
  </si>
  <si>
    <t>Шиповник</t>
  </si>
  <si>
    <r>
      <t xml:space="preserve">Вид применяемой сушки: тепловая. </t>
    </r>
    <r>
      <rPr>
        <sz val="11"/>
        <color indexed="8"/>
        <rFont val="PT Astra Serif"/>
        <family val="1"/>
      </rPr>
      <t xml:space="preserve">Наименование сушеных фруктов: Яблоко; Чернослив; Персик; Груша; Курага. </t>
    </r>
  </si>
  <si>
    <t>Смесь сушеных фруктов (сухой компот)</t>
  </si>
  <si>
    <t>ГОСТ 3343-2017. Густая однородная концентрированная масса мажущейся консистенции, без темных включений, остатков кожицы, семян и других грубых частиц плодов. Цвет красный, оранжево-красный или малиново-красный, ярко выраженный, равномерный по всей массе. Вкус и запах ярко выраженные, свойственные свежим томатам, прошедшим термическую обработку, без горечи и других посторонних привкуса и запаха. Не допускаются примеси растительного происхождения, посторонние примеси, синтетические красители, консерванты.  Герметично укупориваемая потребительская упаковка массой не менее 750 г и не более 770 г без признаков бомбажа.</t>
  </si>
  <si>
    <t>Томатная паста</t>
  </si>
  <si>
    <t xml:space="preserve">ГОСТ 1994-93. Цельные, очищенные от чашелистиков и плодоножек ложные плоды. Цвет от оранжево-красного до буровато-красного. Запах свойственный данному сырью, без посторонних запахов. Вкус кисловато-сладкий, слегка вяжущий. </t>
  </si>
  <si>
    <t>Коммерческое предложение № 10 от 05.03.2021 г.</t>
  </si>
  <si>
    <t>Коммерческое предложение № 11 от 05.03.2021 г.</t>
  </si>
  <si>
    <t>Коммерческое предложение № 12 от 05.03.2021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</si>
</sst>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PT Astra Serif"/>
      <family val="1"/>
    </font>
    <font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/>
    </xf>
    <xf numFmtId="2" fontId="40" fillId="33" borderId="10" xfId="0" applyNumberFormat="1" applyFont="1" applyFill="1" applyBorder="1" applyAlignment="1">
      <alignment horizontal="center" vertical="center"/>
    </xf>
    <xf numFmtId="2" fontId="39" fillId="33" borderId="10" xfId="0" applyNumberFormat="1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/>
    </xf>
    <xf numFmtId="43" fontId="40" fillId="33" borderId="11" xfId="58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left" wrapText="1"/>
    </xf>
    <xf numFmtId="0" fontId="41" fillId="33" borderId="0" xfId="0" applyFont="1" applyFill="1" applyAlignment="1">
      <alignment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/>
    </xf>
    <xf numFmtId="164" fontId="41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43" fontId="41" fillId="33" borderId="0" xfId="0" applyNumberFormat="1" applyFont="1" applyFill="1" applyAlignment="1">
      <alignment/>
    </xf>
    <xf numFmtId="0" fontId="41" fillId="33" borderId="1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top"/>
    </xf>
    <xf numFmtId="43" fontId="42" fillId="33" borderId="11" xfId="58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40" fillId="33" borderId="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left" vertical="center" wrapText="1"/>
    </xf>
    <xf numFmtId="43" fontId="40" fillId="33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0" fillId="33" borderId="12" xfId="0" applyFont="1" applyFill="1" applyBorder="1" applyAlignment="1">
      <alignment vertical="top" wrapText="1"/>
    </xf>
    <xf numFmtId="0" fontId="43" fillId="0" borderId="11" xfId="0" applyFont="1" applyBorder="1" applyAlignment="1">
      <alignment horizontal="justify" wrapText="1"/>
    </xf>
    <xf numFmtId="0" fontId="44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justify" vertical="top" wrapText="1"/>
    </xf>
    <xf numFmtId="0" fontId="43" fillId="0" borderId="11" xfId="0" applyFont="1" applyBorder="1" applyAlignment="1">
      <alignment horizontal="justify" vertical="top" wrapText="1"/>
    </xf>
    <xf numFmtId="0" fontId="4" fillId="33" borderId="0" xfId="0" applyFont="1" applyFill="1" applyAlignment="1">
      <alignment horizontal="left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3" fillId="33" borderId="11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39" fillId="33" borderId="12" xfId="0" applyFont="1" applyFill="1" applyBorder="1" applyAlignment="1">
      <alignment horizontal="left" vertical="center"/>
    </xf>
    <xf numFmtId="0" fontId="39" fillId="33" borderId="15" xfId="0" applyFont="1" applyFill="1" applyBorder="1" applyAlignment="1">
      <alignment horizontal="left" vertical="center"/>
    </xf>
    <xf numFmtId="0" fontId="39" fillId="33" borderId="16" xfId="0" applyFont="1" applyFill="1" applyBorder="1" applyAlignment="1">
      <alignment horizontal="left" vertical="center"/>
    </xf>
    <xf numFmtId="0" fontId="39" fillId="33" borderId="1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0">
      <selection activeCell="F11" sqref="F11"/>
    </sheetView>
  </sheetViews>
  <sheetFormatPr defaultColWidth="9.140625" defaultRowHeight="15"/>
  <cols>
    <col min="1" max="1" width="7.8515625" style="6" customWidth="1"/>
    <col min="2" max="2" width="17.8515625" style="9" customWidth="1"/>
    <col min="3" max="3" width="50.140625" style="6" customWidth="1"/>
    <col min="4" max="4" width="11.57421875" style="6" customWidth="1"/>
    <col min="5" max="5" width="9.57421875" style="6" customWidth="1"/>
    <col min="6" max="8" width="9.140625" style="6" customWidth="1"/>
    <col min="9" max="9" width="10.28125" style="6" customWidth="1"/>
    <col min="10" max="10" width="15.8515625" style="6" customWidth="1"/>
    <col min="11" max="11" width="14.28125" style="6" bestFit="1" customWidth="1"/>
    <col min="12" max="12" width="19.57421875" style="6" customWidth="1"/>
    <col min="13" max="13" width="17.28125" style="6" customWidth="1"/>
    <col min="14" max="16384" width="9.140625" style="6" customWidth="1"/>
  </cols>
  <sheetData>
    <row r="1" spans="1:10" s="13" customFormat="1" ht="33" customHeight="1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14" customFormat="1" ht="30" customHeight="1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13" customFormat="1" ht="14.25" customHeight="1">
      <c r="A3" s="46" t="s">
        <v>12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9.5" customHeight="1">
      <c r="A4" s="36" t="s">
        <v>0</v>
      </c>
      <c r="B4" s="36" t="s">
        <v>8</v>
      </c>
      <c r="C4" s="36" t="s">
        <v>9</v>
      </c>
      <c r="D4" s="36" t="s">
        <v>10</v>
      </c>
      <c r="E4" s="36" t="s">
        <v>1</v>
      </c>
      <c r="F4" s="47" t="s">
        <v>2</v>
      </c>
      <c r="G4" s="48"/>
      <c r="H4" s="48"/>
      <c r="I4" s="37" t="s">
        <v>6</v>
      </c>
      <c r="J4" s="37" t="s">
        <v>7</v>
      </c>
    </row>
    <row r="5" spans="1:10" ht="25.5" customHeight="1">
      <c r="A5" s="36"/>
      <c r="B5" s="37"/>
      <c r="C5" s="37"/>
      <c r="D5" s="37"/>
      <c r="E5" s="36"/>
      <c r="F5" s="16" t="s">
        <v>3</v>
      </c>
      <c r="G5" s="16" t="s">
        <v>4</v>
      </c>
      <c r="H5" s="16" t="s">
        <v>5</v>
      </c>
      <c r="I5" s="38"/>
      <c r="J5" s="38"/>
    </row>
    <row r="6" spans="1:10" ht="45">
      <c r="A6" s="17">
        <v>1</v>
      </c>
      <c r="B6" s="30" t="s">
        <v>21</v>
      </c>
      <c r="C6" s="34" t="s">
        <v>20</v>
      </c>
      <c r="D6" s="32" t="s">
        <v>18</v>
      </c>
      <c r="E6" s="1">
        <v>445.5</v>
      </c>
      <c r="F6" s="2">
        <v>192</v>
      </c>
      <c r="G6" s="2">
        <v>200</v>
      </c>
      <c r="H6" s="2">
        <v>208</v>
      </c>
      <c r="I6" s="3">
        <f aca="true" t="shared" si="0" ref="I6:I11">ROUND((F6+G6+H6)/3,2)</f>
        <v>200</v>
      </c>
      <c r="J6" s="7">
        <f aca="true" t="shared" si="1" ref="J6:J11">E6*I6</f>
        <v>89100</v>
      </c>
    </row>
    <row r="7" spans="1:10" ht="45" customHeight="1">
      <c r="A7" s="17">
        <v>2</v>
      </c>
      <c r="B7" s="30" t="s">
        <v>23</v>
      </c>
      <c r="C7" s="34" t="s">
        <v>22</v>
      </c>
      <c r="D7" s="32" t="s">
        <v>18</v>
      </c>
      <c r="E7" s="1">
        <v>205</v>
      </c>
      <c r="F7" s="2">
        <v>192</v>
      </c>
      <c r="G7" s="2">
        <v>200</v>
      </c>
      <c r="H7" s="2">
        <v>208</v>
      </c>
      <c r="I7" s="3">
        <f t="shared" si="0"/>
        <v>200</v>
      </c>
      <c r="J7" s="7">
        <f t="shared" si="1"/>
        <v>41000</v>
      </c>
    </row>
    <row r="8" spans="1:10" ht="90">
      <c r="A8" s="17">
        <v>3</v>
      </c>
      <c r="B8" s="30" t="s">
        <v>25</v>
      </c>
      <c r="C8" s="33" t="s">
        <v>24</v>
      </c>
      <c r="D8" s="32" t="s">
        <v>18</v>
      </c>
      <c r="E8" s="1">
        <v>35</v>
      </c>
      <c r="F8" s="2">
        <v>228</v>
      </c>
      <c r="G8" s="2">
        <v>237.5</v>
      </c>
      <c r="H8" s="2">
        <v>247</v>
      </c>
      <c r="I8" s="3">
        <f t="shared" si="0"/>
        <v>237.5</v>
      </c>
      <c r="J8" s="7">
        <f t="shared" si="1"/>
        <v>8312.5</v>
      </c>
    </row>
    <row r="9" spans="1:10" ht="75" customHeight="1">
      <c r="A9" s="17">
        <v>4</v>
      </c>
      <c r="B9" s="30" t="s">
        <v>26</v>
      </c>
      <c r="C9" s="33" t="s">
        <v>31</v>
      </c>
      <c r="D9" s="32" t="s">
        <v>18</v>
      </c>
      <c r="E9" s="1">
        <v>330.5</v>
      </c>
      <c r="F9" s="2">
        <v>189.6</v>
      </c>
      <c r="G9" s="2">
        <v>197.5</v>
      </c>
      <c r="H9" s="2">
        <v>205.4</v>
      </c>
      <c r="I9" s="3">
        <f t="shared" si="0"/>
        <v>197.5</v>
      </c>
      <c r="J9" s="7">
        <f t="shared" si="1"/>
        <v>65273.75</v>
      </c>
    </row>
    <row r="10" spans="1:10" ht="45" customHeight="1">
      <c r="A10" s="17">
        <v>5</v>
      </c>
      <c r="B10" s="30" t="s">
        <v>28</v>
      </c>
      <c r="C10" s="31" t="s">
        <v>27</v>
      </c>
      <c r="D10" s="32" t="s">
        <v>18</v>
      </c>
      <c r="E10" s="1">
        <v>345</v>
      </c>
      <c r="F10" s="2">
        <v>110.4</v>
      </c>
      <c r="G10" s="2">
        <v>115</v>
      </c>
      <c r="H10" s="2">
        <v>119.6</v>
      </c>
      <c r="I10" s="3">
        <f t="shared" si="0"/>
        <v>115</v>
      </c>
      <c r="J10" s="7">
        <f t="shared" si="1"/>
        <v>39675</v>
      </c>
    </row>
    <row r="11" spans="1:10" ht="225" customHeight="1">
      <c r="A11" s="17">
        <v>6</v>
      </c>
      <c r="B11" s="30" t="s">
        <v>30</v>
      </c>
      <c r="C11" s="33" t="s">
        <v>29</v>
      </c>
      <c r="D11" s="32" t="s">
        <v>19</v>
      </c>
      <c r="E11" s="1">
        <v>641</v>
      </c>
      <c r="F11" s="2">
        <v>266.4</v>
      </c>
      <c r="G11" s="2">
        <v>277.5</v>
      </c>
      <c r="H11" s="2">
        <v>288.6</v>
      </c>
      <c r="I11" s="3">
        <f t="shared" si="0"/>
        <v>277.5</v>
      </c>
      <c r="J11" s="7">
        <f t="shared" si="1"/>
        <v>177877.5</v>
      </c>
    </row>
    <row r="12" spans="1:11" ht="15">
      <c r="A12" s="42" t="s">
        <v>11</v>
      </c>
      <c r="B12" s="43"/>
      <c r="C12" s="44"/>
      <c r="D12" s="44"/>
      <c r="E12" s="43"/>
      <c r="F12" s="43"/>
      <c r="G12" s="43"/>
      <c r="H12" s="43"/>
      <c r="I12" s="45"/>
      <c r="J12" s="18">
        <f>SUM(J6:J11)</f>
        <v>421238.75</v>
      </c>
      <c r="K12" s="15"/>
    </row>
    <row r="13" spans="1:10" ht="15" customHeight="1">
      <c r="A13" s="4"/>
      <c r="B13" s="8"/>
      <c r="C13" s="4"/>
      <c r="D13" s="4"/>
      <c r="E13" s="4"/>
      <c r="F13" s="4"/>
      <c r="G13" s="4"/>
      <c r="H13" s="4"/>
      <c r="I13" s="4"/>
      <c r="J13" s="12"/>
    </row>
    <row r="14" spans="1:9" s="13" customFormat="1" ht="15" customHeight="1">
      <c r="A14" s="10">
        <v>1</v>
      </c>
      <c r="B14" s="40" t="s">
        <v>32</v>
      </c>
      <c r="C14" s="40"/>
      <c r="D14" s="19"/>
      <c r="E14" s="19"/>
      <c r="F14" s="19"/>
      <c r="G14" s="19"/>
      <c r="H14" s="19"/>
      <c r="I14" s="20"/>
    </row>
    <row r="15" spans="1:9" s="21" customFormat="1" ht="15" customHeight="1">
      <c r="A15" s="11">
        <v>2</v>
      </c>
      <c r="B15" s="40" t="s">
        <v>33</v>
      </c>
      <c r="C15" s="40"/>
      <c r="D15" s="19"/>
      <c r="E15" s="19"/>
      <c r="F15" s="19"/>
      <c r="G15" s="19"/>
      <c r="H15" s="19"/>
      <c r="I15" s="20"/>
    </row>
    <row r="16" spans="1:10" s="13" customFormat="1" ht="15" customHeight="1">
      <c r="A16" s="10">
        <v>3</v>
      </c>
      <c r="B16" s="40" t="s">
        <v>34</v>
      </c>
      <c r="C16" s="40"/>
      <c r="D16" s="19"/>
      <c r="E16" s="19"/>
      <c r="F16" s="19"/>
      <c r="G16" s="19"/>
      <c r="H16" s="19"/>
      <c r="I16" s="20"/>
      <c r="J16" s="22"/>
    </row>
    <row r="17" spans="1:10" ht="15">
      <c r="A17" s="23"/>
      <c r="B17" s="24"/>
      <c r="C17" s="24"/>
      <c r="D17" s="24"/>
      <c r="E17" s="24"/>
      <c r="F17" s="24"/>
      <c r="G17" s="24"/>
      <c r="H17" s="24"/>
      <c r="I17" s="24"/>
      <c r="J17" s="25"/>
    </row>
    <row r="18" spans="1:10" s="28" customFormat="1" ht="15">
      <c r="A18" s="26" t="s">
        <v>13</v>
      </c>
      <c r="B18" s="27"/>
      <c r="C18" s="5"/>
      <c r="D18" s="6"/>
      <c r="E18" s="6"/>
      <c r="F18" s="6"/>
      <c r="G18" s="6"/>
      <c r="H18" s="6"/>
      <c r="I18" s="6"/>
      <c r="J18" s="6"/>
    </row>
    <row r="19" spans="1:10" s="28" customFormat="1" ht="15">
      <c r="A19" s="26" t="s">
        <v>17</v>
      </c>
      <c r="B19" s="27"/>
      <c r="C19" s="26"/>
      <c r="D19" s="26"/>
      <c r="E19" s="26"/>
      <c r="F19" s="26"/>
      <c r="G19" s="26"/>
      <c r="H19" s="26"/>
      <c r="I19" s="6"/>
      <c r="J19" s="6"/>
    </row>
    <row r="20" spans="1:10" s="28" customFormat="1" ht="15">
      <c r="A20" s="26" t="s">
        <v>15</v>
      </c>
      <c r="B20" s="26"/>
      <c r="C20" s="26"/>
      <c r="D20" s="29"/>
      <c r="E20" s="29"/>
      <c r="F20" s="29"/>
      <c r="G20" s="6"/>
      <c r="H20" s="6"/>
      <c r="I20" s="6"/>
      <c r="J20" s="6"/>
    </row>
    <row r="21" spans="1:10" s="28" customFormat="1" ht="15">
      <c r="A21" s="41"/>
      <c r="B21" s="41"/>
      <c r="C21" s="41"/>
      <c r="D21" s="29"/>
      <c r="E21" s="29"/>
      <c r="F21" s="29"/>
      <c r="G21" s="6"/>
      <c r="H21" s="6"/>
      <c r="I21" s="6"/>
      <c r="J21" s="6"/>
    </row>
  </sheetData>
  <sheetProtection/>
  <mergeCells count="16">
    <mergeCell ref="B16:C16"/>
    <mergeCell ref="A21:C21"/>
    <mergeCell ref="A12:I12"/>
    <mergeCell ref="B14:C14"/>
    <mergeCell ref="B15:C15"/>
    <mergeCell ref="A3:J3"/>
    <mergeCell ref="F4:H4"/>
    <mergeCell ref="A1:J1"/>
    <mergeCell ref="A4:A5"/>
    <mergeCell ref="B4:B5"/>
    <mergeCell ref="C4:C5"/>
    <mergeCell ref="D4:D5"/>
    <mergeCell ref="E4:E5"/>
    <mergeCell ref="I4:I5"/>
    <mergeCell ref="J4:J5"/>
    <mergeCell ref="A2:J2"/>
  </mergeCells>
  <printOptions/>
  <pageMargins left="0.1968503937007874" right="0.1968503937007874" top="1.1811023622047245" bottom="0.1968503937007874" header="0.31496062992125984" footer="0.31496062992125984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Пользователь</cp:lastModifiedBy>
  <cp:lastPrinted>2021-04-08T12:10:36Z</cp:lastPrinted>
  <dcterms:created xsi:type="dcterms:W3CDTF">2014-02-14T07:05:08Z</dcterms:created>
  <dcterms:modified xsi:type="dcterms:W3CDTF">2021-06-17T11:38:09Z</dcterms:modified>
  <cp:category/>
  <cp:version/>
  <cp:contentType/>
  <cp:contentStatus/>
</cp:coreProperties>
</file>