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'Лист3'!$A$1:$J$71</definedName>
  </definedNames>
  <calcPr fullCalcOnLoad="1"/>
</workbook>
</file>

<file path=xl/sharedStrings.xml><?xml version="1.0" encoding="utf-8"?>
<sst xmlns="http://schemas.openxmlformats.org/spreadsheetml/2006/main" count="87" uniqueCount="65">
  <si>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</si>
  <si>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</si>
  <si>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</si>
  <si>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</si>
  <si>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</si>
  <si>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</si>
  <si>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</si>
  <si>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</si>
  <si>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</si>
  <si>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</si>
  <si>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</si>
  <si>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</si>
  <si>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</si>
  <si>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</si>
  <si>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</si>
  <si>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</si>
  <si>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</si>
  <si>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</si>
  <si>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</si>
  <si>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</si>
  <si>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</si>
  <si>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</si>
  <si>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</si>
  <si>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</si>
  <si>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</si>
  <si>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Товарный сорт: высший.</t>
  </si>
  <si>
    <t>Мандарины</t>
  </si>
  <si>
    <t xml:space="preserve">Товарный сорт:  Высший
Наличие косточек:Неважно
</t>
  </si>
  <si>
    <t>Товарный сорт: высший</t>
  </si>
  <si>
    <t>Морковь столовая</t>
  </si>
  <si>
    <t>Томаты (помидоры)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</si>
  <si>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</si>
  <si>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</si>
  <si>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</si>
  <si>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</si>
  <si>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</si>
  <si>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Огурцы</t>
  </si>
  <si>
    <t>Джем</t>
  </si>
  <si>
    <t>Вишня</t>
  </si>
  <si>
    <t>Клюква</t>
  </si>
  <si>
    <t>Смородина черная</t>
  </si>
  <si>
    <t>Товарный сорт: высший. Вид чеснока по технологической подготовке: сухой.</t>
  </si>
  <si>
    <t xml:space="preserve">Груша </t>
  </si>
  <si>
    <t>Коммерческое преджложение № 2042 от 31.10.2019 г.</t>
  </si>
  <si>
    <t>Коммерческое преджложение № 2033 от 29.10.2019 г.</t>
  </si>
  <si>
    <t>Коммерческое преджложение № 2040-2 от 30.10.2019</t>
  </si>
  <si>
    <t>Лавровый лист</t>
  </si>
  <si>
    <t>шт</t>
  </si>
  <si>
    <t>Аукцион в электронной форме на поставку продуктов питания(овощи, фрукты,ягоды, джем, лавровый лист)</t>
  </si>
  <si>
    <t>Итого: начальная (максимальная) цена  гражданско-правового договора   1 918 893 (один миллион девятьсот восемнадцать тысяч восемьсот девяносто три) рубля 00 копеек</t>
  </si>
  <si>
    <t>Дата составления сводной таблицы 15.01.2020 год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</si>
  <si>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</si>
  <si>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</si>
  <si>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Товарный сорт: первый.</t>
  </si>
  <si>
    <t>Вид картофеля по сроку созревания: картофель продовольственный ранний. Картофель мытый: нет.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</si>
  <si>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</si>
  <si>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</si>
  <si>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Вид груш по сроку созревания: позднего срока созревания. Товарный сорт: высший.</t>
  </si>
  <si>
    <t>Товарный класс: первый.</t>
  </si>
  <si>
    <t>Пачка не менее 10 гр. и не более 25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17594-81.</t>
  </si>
  <si>
    <t>замороженная, фасованная  не менее 300гр. не более 400 гр.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</t>
  </si>
  <si>
    <t>замороженная, фасованная  не менее 300гр. не более 400гр.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</t>
  </si>
  <si>
    <t xml:space="preserve">Товарный сорт: высший. Яблоко зеленое: да </t>
  </si>
  <si>
    <t>замороженная, фасованная  не менее 300гр. не более 400гр. Соответствие ГОСТ 33823-2016  "Фрукты быстрозамороженные". Однородный, свойственный данному виду свежих фруктов в потребительской стадии зрелости. Вкус и запах в размороженном состоянии свойственный данному виду фруктов, без посторонних привкуса и запаха. Консистенция - Близкая к консистенции свежих фруктов. Допускается слегка размягченная. Цвет - Однородный, свойственный данному виду ягод.Целая, без плесени и повреждений, упакованная в сухую и крепкую тару</t>
  </si>
  <si>
    <t xml:space="preserve">Вид продукта по способу обработки: стерилизованный.  Продукт обогащённый витаминами: нет.  Вид сырья: абрикос.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</si>
</sst>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92" fontId="2" fillId="33" borderId="11" xfId="0" applyNumberFormat="1" applyFont="1" applyFill="1" applyBorder="1" applyAlignment="1">
      <alignment vertical="center" wrapText="1"/>
    </xf>
    <xf numFmtId="192" fontId="2" fillId="33" borderId="11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2" fontId="50" fillId="0" borderId="0" xfId="0" applyNumberFormat="1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  <cell r="D11" t="str">
            <v>кг</v>
          </cell>
        </row>
        <row r="13">
          <cell r="D13" t="str">
            <v>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81.85156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4" customFormat="1" ht="17.25" customHeight="1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="91" customFormat="1" ht="15.75">
      <c r="A4" s="91" t="s">
        <v>18</v>
      </c>
    </row>
    <row r="5" spans="1:10" s="4" customFormat="1" ht="32.25" customHeight="1">
      <c r="A5" s="85" t="s">
        <v>1</v>
      </c>
      <c r="B5" s="85" t="s">
        <v>2</v>
      </c>
      <c r="C5" s="85" t="s">
        <v>3</v>
      </c>
      <c r="D5" s="85" t="s">
        <v>4</v>
      </c>
      <c r="E5" s="85" t="s">
        <v>5</v>
      </c>
      <c r="F5" s="92" t="s">
        <v>6</v>
      </c>
      <c r="G5" s="93"/>
      <c r="H5" s="93"/>
      <c r="I5" s="83" t="s">
        <v>7</v>
      </c>
      <c r="J5" s="83" t="s">
        <v>8</v>
      </c>
    </row>
    <row r="6" spans="1:10" s="4" customFormat="1" ht="14.25" customHeight="1">
      <c r="A6" s="85"/>
      <c r="B6" s="85"/>
      <c r="C6" s="85"/>
      <c r="D6" s="85"/>
      <c r="E6" s="85"/>
      <c r="F6" s="7" t="s">
        <v>9</v>
      </c>
      <c r="G6" s="7" t="s">
        <v>10</v>
      </c>
      <c r="H6" s="7" t="s">
        <v>11</v>
      </c>
      <c r="I6" s="84"/>
      <c r="J6" s="84"/>
    </row>
    <row r="7" spans="1:10" s="4" customFormat="1" ht="25.5" customHeight="1">
      <c r="A7" s="62">
        <v>1</v>
      </c>
      <c r="B7" s="8" t="s">
        <v>14</v>
      </c>
      <c r="C7" s="17" t="s">
        <v>25</v>
      </c>
      <c r="D7" s="31" t="s">
        <v>16</v>
      </c>
      <c r="E7" s="8">
        <v>3280</v>
      </c>
      <c r="F7" s="5">
        <v>135</v>
      </c>
      <c r="G7" s="5">
        <v>130</v>
      </c>
      <c r="H7" s="5">
        <v>179</v>
      </c>
      <c r="I7" s="6">
        <v>148</v>
      </c>
      <c r="J7" s="6"/>
    </row>
    <row r="8" spans="1:10" s="11" customFormat="1" ht="13.5" customHeight="1">
      <c r="A8" s="63"/>
      <c r="B8" s="18" t="s">
        <v>12</v>
      </c>
      <c r="C8" s="36"/>
      <c r="D8" s="1"/>
      <c r="E8" s="1"/>
      <c r="F8" s="1"/>
      <c r="G8" s="1"/>
      <c r="H8" s="1"/>
      <c r="I8" s="6"/>
      <c r="J8" s="10">
        <f>I7*E7</f>
        <v>485440</v>
      </c>
    </row>
    <row r="9" spans="1:10" s="4" customFormat="1" ht="36" customHeight="1">
      <c r="A9" s="62">
        <v>2</v>
      </c>
      <c r="B9" s="8" t="s">
        <v>26</v>
      </c>
      <c r="C9" s="56" t="s">
        <v>27</v>
      </c>
      <c r="D9" s="31" t="s">
        <v>16</v>
      </c>
      <c r="E9" s="8">
        <v>768</v>
      </c>
      <c r="F9" s="5">
        <v>175</v>
      </c>
      <c r="G9" s="5">
        <v>150</v>
      </c>
      <c r="H9" s="5">
        <v>182</v>
      </c>
      <c r="I9" s="6">
        <v>169</v>
      </c>
      <c r="J9" s="10"/>
    </row>
    <row r="10" spans="1:10" s="11" customFormat="1" ht="14.25" customHeight="1">
      <c r="A10" s="63"/>
      <c r="B10" s="18" t="s">
        <v>12</v>
      </c>
      <c r="C10" s="36"/>
      <c r="D10" s="1"/>
      <c r="E10" s="1"/>
      <c r="F10" s="1"/>
      <c r="G10" s="1"/>
      <c r="H10" s="1"/>
      <c r="I10" s="6"/>
      <c r="J10" s="10">
        <f>I9*E9</f>
        <v>129792</v>
      </c>
    </row>
    <row r="11" spans="1:10" s="4" customFormat="1" ht="26.25" customHeight="1">
      <c r="A11" s="62">
        <v>3</v>
      </c>
      <c r="B11" s="8" t="s">
        <v>15</v>
      </c>
      <c r="C11" s="17" t="s">
        <v>28</v>
      </c>
      <c r="D11" s="31" t="s">
        <v>16</v>
      </c>
      <c r="E11" s="8">
        <v>130</v>
      </c>
      <c r="F11" s="5">
        <v>200</v>
      </c>
      <c r="G11" s="5">
        <v>170</v>
      </c>
      <c r="H11" s="5">
        <v>218</v>
      </c>
      <c r="I11" s="6">
        <v>196</v>
      </c>
      <c r="J11" s="10"/>
    </row>
    <row r="12" spans="1:10" s="11" customFormat="1" ht="13.5" customHeight="1">
      <c r="A12" s="63"/>
      <c r="B12" s="18" t="s">
        <v>12</v>
      </c>
      <c r="C12" s="36"/>
      <c r="D12" s="1"/>
      <c r="E12" s="1"/>
      <c r="F12" s="1"/>
      <c r="G12" s="1"/>
      <c r="H12" s="1"/>
      <c r="I12" s="6"/>
      <c r="J12" s="10">
        <f>I11*E11</f>
        <v>25480</v>
      </c>
    </row>
    <row r="13" spans="1:10" s="23" customFormat="1" ht="13.5" customHeight="1" hidden="1">
      <c r="A13" s="100">
        <v>9</v>
      </c>
      <c r="B13" s="105" t="s">
        <v>21</v>
      </c>
      <c r="C13" s="111" t="s">
        <v>22</v>
      </c>
      <c r="D13" s="105" t="s">
        <v>16</v>
      </c>
      <c r="E13" s="88">
        <v>55</v>
      </c>
      <c r="F13" s="105">
        <v>180</v>
      </c>
      <c r="G13" s="105">
        <v>190</v>
      </c>
      <c r="H13" s="105">
        <v>220</v>
      </c>
      <c r="I13" s="109">
        <v>196.67</v>
      </c>
      <c r="J13" s="94"/>
    </row>
    <row r="14" spans="1:10" s="23" customFormat="1" ht="12" customHeight="1" hidden="1">
      <c r="A14" s="101"/>
      <c r="B14" s="106"/>
      <c r="C14" s="80"/>
      <c r="D14" s="106"/>
      <c r="E14" s="89"/>
      <c r="F14" s="106"/>
      <c r="G14" s="106"/>
      <c r="H14" s="106"/>
      <c r="I14" s="110"/>
      <c r="J14" s="95"/>
    </row>
    <row r="15" spans="1:10" s="23" customFormat="1" ht="13.5" customHeight="1" hidden="1">
      <c r="A15" s="102"/>
      <c r="B15" s="37" t="s">
        <v>12</v>
      </c>
      <c r="C15" s="38"/>
      <c r="D15" s="39"/>
      <c r="E15" s="39"/>
      <c r="F15" s="39"/>
      <c r="G15" s="39"/>
      <c r="H15" s="39"/>
      <c r="I15" s="40"/>
      <c r="J15" s="24">
        <f>I13*E13</f>
        <v>10816.849999999999</v>
      </c>
    </row>
    <row r="16" spans="1:10" s="11" customFormat="1" ht="13.5" customHeight="1">
      <c r="A16" s="62">
        <v>4</v>
      </c>
      <c r="B16" s="103" t="str">
        <f>'[2]Лист3'!B11</f>
        <v>Бананы</v>
      </c>
      <c r="C16" s="112" t="s">
        <v>58</v>
      </c>
      <c r="D16" s="62" t="str">
        <f>'[2]Лист3'!D11</f>
        <v>кг</v>
      </c>
      <c r="E16" s="103">
        <v>150</v>
      </c>
      <c r="F16" s="86">
        <v>130</v>
      </c>
      <c r="G16" s="86">
        <v>115</v>
      </c>
      <c r="H16" s="86">
        <v>148</v>
      </c>
      <c r="I16" s="86">
        <v>131</v>
      </c>
      <c r="J16" s="81"/>
    </row>
    <row r="17" spans="1:10" s="11" customFormat="1" ht="13.5" customHeight="1">
      <c r="A17" s="99"/>
      <c r="B17" s="104"/>
      <c r="C17" s="113"/>
      <c r="D17" s="63"/>
      <c r="E17" s="104"/>
      <c r="F17" s="87"/>
      <c r="G17" s="87"/>
      <c r="H17" s="87"/>
      <c r="I17" s="87"/>
      <c r="J17" s="82"/>
    </row>
    <row r="18" spans="1:10" s="11" customFormat="1" ht="13.5" customHeight="1">
      <c r="A18" s="63"/>
      <c r="B18" s="41" t="s">
        <v>12</v>
      </c>
      <c r="C18" s="42"/>
      <c r="D18" s="42"/>
      <c r="E18" s="42"/>
      <c r="F18" s="42"/>
      <c r="G18" s="42"/>
      <c r="H18" s="42"/>
      <c r="I18" s="43"/>
      <c r="J18" s="14">
        <f>I16*E16</f>
        <v>19650</v>
      </c>
    </row>
    <row r="19" spans="1:10" s="25" customFormat="1" ht="13.5" customHeight="1" hidden="1">
      <c r="A19" s="76">
        <v>11</v>
      </c>
      <c r="B19" s="76" t="s">
        <v>24</v>
      </c>
      <c r="C19" s="79" t="s">
        <v>23</v>
      </c>
      <c r="D19" s="76" t="s">
        <v>17</v>
      </c>
      <c r="E19" s="73">
        <v>850</v>
      </c>
      <c r="F19" s="76">
        <v>160</v>
      </c>
      <c r="G19" s="76">
        <v>125</v>
      </c>
      <c r="H19" s="76">
        <v>165</v>
      </c>
      <c r="I19" s="76">
        <v>150</v>
      </c>
      <c r="J19" s="107"/>
    </row>
    <row r="20" spans="1:10" s="25" customFormat="1" ht="31.5" customHeight="1" hidden="1">
      <c r="A20" s="77"/>
      <c r="B20" s="78"/>
      <c r="C20" s="80"/>
      <c r="D20" s="78"/>
      <c r="E20" s="74"/>
      <c r="F20" s="78"/>
      <c r="G20" s="78"/>
      <c r="H20" s="78"/>
      <c r="I20" s="78"/>
      <c r="J20" s="108"/>
    </row>
    <row r="21" spans="1:10" s="25" customFormat="1" ht="13.5" customHeight="1" hidden="1" thickBot="1">
      <c r="A21" s="78"/>
      <c r="B21" s="44" t="s">
        <v>12</v>
      </c>
      <c r="C21" s="70"/>
      <c r="D21" s="71"/>
      <c r="E21" s="71"/>
      <c r="F21" s="71"/>
      <c r="G21" s="71"/>
      <c r="H21" s="71"/>
      <c r="I21" s="72"/>
      <c r="J21" s="26">
        <f>I19*E19</f>
        <v>127500</v>
      </c>
    </row>
    <row r="22" spans="1:10" s="25" customFormat="1" ht="35.25" customHeight="1">
      <c r="A22" s="62">
        <v>5</v>
      </c>
      <c r="B22" s="47" t="s">
        <v>42</v>
      </c>
      <c r="C22" s="45" t="s">
        <v>57</v>
      </c>
      <c r="D22" s="28" t="str">
        <f>'[2]Лист3'!D13</f>
        <v>кг</v>
      </c>
      <c r="E22" s="29">
        <v>200</v>
      </c>
      <c r="F22" s="30">
        <v>180</v>
      </c>
      <c r="G22" s="30">
        <v>170</v>
      </c>
      <c r="H22" s="30">
        <v>196</v>
      </c>
      <c r="I22" s="28">
        <v>182</v>
      </c>
      <c r="J22" s="14"/>
    </row>
    <row r="23" spans="1:10" s="25" customFormat="1" ht="13.5" customHeight="1">
      <c r="A23" s="63"/>
      <c r="B23" s="64"/>
      <c r="C23" s="65"/>
      <c r="D23" s="65"/>
      <c r="E23" s="65"/>
      <c r="F23" s="65"/>
      <c r="G23" s="65"/>
      <c r="H23" s="65"/>
      <c r="I23" s="66"/>
      <c r="J23" s="14">
        <f>I22*E22</f>
        <v>36400</v>
      </c>
    </row>
    <row r="24" spans="1:10" s="25" customFormat="1" ht="26.25" customHeight="1">
      <c r="A24" s="62">
        <v>6</v>
      </c>
      <c r="B24" s="8" t="s">
        <v>29</v>
      </c>
      <c r="C24" s="57" t="s">
        <v>25</v>
      </c>
      <c r="D24" s="31" t="s">
        <v>16</v>
      </c>
      <c r="E24" s="29">
        <v>2464</v>
      </c>
      <c r="F24" s="30">
        <v>45</v>
      </c>
      <c r="G24" s="30">
        <v>35</v>
      </c>
      <c r="H24" s="30">
        <v>40</v>
      </c>
      <c r="I24" s="28">
        <v>40</v>
      </c>
      <c r="J24" s="14"/>
    </row>
    <row r="25" spans="1:10" s="25" customFormat="1" ht="13.5" customHeight="1">
      <c r="A25" s="63"/>
      <c r="B25" s="29"/>
      <c r="C25" s="28"/>
      <c r="D25" s="28"/>
      <c r="E25" s="28"/>
      <c r="F25" s="28"/>
      <c r="G25" s="28"/>
      <c r="H25" s="28"/>
      <c r="I25" s="28"/>
      <c r="J25" s="14">
        <f>I24*E24</f>
        <v>98560</v>
      </c>
    </row>
    <row r="26" spans="1:10" s="25" customFormat="1" ht="28.5" customHeight="1">
      <c r="A26" s="62">
        <v>7</v>
      </c>
      <c r="B26" s="8" t="s">
        <v>31</v>
      </c>
      <c r="C26" s="57" t="s">
        <v>51</v>
      </c>
      <c r="D26" s="31" t="s">
        <v>16</v>
      </c>
      <c r="E26" s="29">
        <v>1629</v>
      </c>
      <c r="F26" s="30">
        <v>40</v>
      </c>
      <c r="G26" s="30">
        <v>40</v>
      </c>
      <c r="H26" s="30">
        <v>40</v>
      </c>
      <c r="I26" s="28">
        <v>40</v>
      </c>
      <c r="J26" s="14"/>
    </row>
    <row r="27" spans="1:10" s="25" customFormat="1" ht="13.5" customHeight="1">
      <c r="A27" s="63"/>
      <c r="B27" s="64"/>
      <c r="C27" s="65"/>
      <c r="D27" s="65"/>
      <c r="E27" s="65"/>
      <c r="F27" s="65"/>
      <c r="G27" s="65"/>
      <c r="H27" s="65"/>
      <c r="I27" s="66"/>
      <c r="J27" s="14">
        <f>I26*E26</f>
        <v>65160</v>
      </c>
    </row>
    <row r="28" spans="1:10" s="25" customFormat="1" ht="30.75" customHeight="1">
      <c r="A28" s="62">
        <v>8</v>
      </c>
      <c r="B28" s="8" t="s">
        <v>32</v>
      </c>
      <c r="C28" s="17" t="s">
        <v>52</v>
      </c>
      <c r="D28" s="31" t="s">
        <v>16</v>
      </c>
      <c r="E28" s="29">
        <v>2408</v>
      </c>
      <c r="F28" s="30">
        <v>43</v>
      </c>
      <c r="G28" s="30">
        <v>30</v>
      </c>
      <c r="H28" s="30">
        <v>35</v>
      </c>
      <c r="I28" s="28">
        <v>36</v>
      </c>
      <c r="J28" s="14"/>
    </row>
    <row r="29" spans="1:10" s="25" customFormat="1" ht="13.5" customHeight="1">
      <c r="A29" s="63"/>
      <c r="B29" s="64"/>
      <c r="C29" s="65"/>
      <c r="D29" s="65"/>
      <c r="E29" s="65"/>
      <c r="F29" s="65"/>
      <c r="G29" s="65"/>
      <c r="H29" s="65"/>
      <c r="I29" s="66"/>
      <c r="J29" s="14">
        <f>I28*E28</f>
        <v>86688</v>
      </c>
    </row>
    <row r="30" spans="1:10" s="25" customFormat="1" ht="30.75" customHeight="1">
      <c r="A30" s="62">
        <v>9</v>
      </c>
      <c r="B30" s="8" t="s">
        <v>33</v>
      </c>
      <c r="C30" s="17" t="s">
        <v>53</v>
      </c>
      <c r="D30" s="31" t="s">
        <v>16</v>
      </c>
      <c r="E30" s="29">
        <v>1325</v>
      </c>
      <c r="F30" s="30">
        <v>46</v>
      </c>
      <c r="G30" s="30">
        <v>35</v>
      </c>
      <c r="H30" s="30">
        <v>30</v>
      </c>
      <c r="I30" s="28">
        <v>37</v>
      </c>
      <c r="J30" s="14"/>
    </row>
    <row r="31" spans="1:10" s="25" customFormat="1" ht="13.5" customHeight="1">
      <c r="A31" s="63"/>
      <c r="B31" s="64"/>
      <c r="C31" s="65"/>
      <c r="D31" s="65"/>
      <c r="E31" s="65"/>
      <c r="F31" s="65"/>
      <c r="G31" s="65"/>
      <c r="H31" s="65"/>
      <c r="I31" s="66"/>
      <c r="J31" s="14">
        <f>I30*E30</f>
        <v>49025</v>
      </c>
    </row>
    <row r="32" spans="1:10" s="25" customFormat="1" ht="27.75" customHeight="1">
      <c r="A32" s="62">
        <v>10</v>
      </c>
      <c r="B32" s="8" t="s">
        <v>34</v>
      </c>
      <c r="C32" s="17" t="s">
        <v>54</v>
      </c>
      <c r="D32" s="31" t="s">
        <v>16</v>
      </c>
      <c r="E32" s="29">
        <v>10574</v>
      </c>
      <c r="F32" s="30">
        <v>43</v>
      </c>
      <c r="G32" s="30">
        <v>25</v>
      </c>
      <c r="H32" s="30">
        <v>40</v>
      </c>
      <c r="I32" s="28">
        <v>36</v>
      </c>
      <c r="J32" s="14"/>
    </row>
    <row r="33" spans="1:10" s="25" customFormat="1" ht="13.5" customHeight="1">
      <c r="A33" s="63"/>
      <c r="B33" s="64"/>
      <c r="C33" s="65"/>
      <c r="D33" s="65"/>
      <c r="E33" s="65"/>
      <c r="F33" s="65"/>
      <c r="G33" s="65"/>
      <c r="H33" s="65"/>
      <c r="I33" s="66"/>
      <c r="J33" s="14">
        <f>I32*E32</f>
        <v>380664</v>
      </c>
    </row>
    <row r="34" spans="1:10" s="25" customFormat="1" ht="21" customHeight="1">
      <c r="A34" s="62">
        <v>11</v>
      </c>
      <c r="B34" s="18" t="s">
        <v>35</v>
      </c>
      <c r="C34" s="45" t="s">
        <v>62</v>
      </c>
      <c r="D34" s="35" t="s">
        <v>16</v>
      </c>
      <c r="E34" s="29">
        <v>998</v>
      </c>
      <c r="F34" s="30">
        <v>130</v>
      </c>
      <c r="G34" s="30">
        <v>95</v>
      </c>
      <c r="H34" s="30">
        <v>138</v>
      </c>
      <c r="I34" s="28">
        <v>121</v>
      </c>
      <c r="J34" s="14"/>
    </row>
    <row r="35" spans="1:10" s="25" customFormat="1" ht="15.75" customHeight="1">
      <c r="A35" s="63"/>
      <c r="B35" s="64"/>
      <c r="C35" s="65"/>
      <c r="D35" s="65"/>
      <c r="E35" s="65"/>
      <c r="F35" s="65"/>
      <c r="G35" s="65"/>
      <c r="H35" s="65"/>
      <c r="I35" s="66"/>
      <c r="J35" s="14">
        <f>I34*E34</f>
        <v>120758</v>
      </c>
    </row>
    <row r="36" spans="1:10" s="25" customFormat="1" ht="27.75" customHeight="1">
      <c r="A36" s="62">
        <v>12</v>
      </c>
      <c r="B36" s="8" t="s">
        <v>36</v>
      </c>
      <c r="C36" s="17" t="s">
        <v>55</v>
      </c>
      <c r="D36" s="31" t="s">
        <v>16</v>
      </c>
      <c r="E36" s="29">
        <v>630</v>
      </c>
      <c r="F36" s="30">
        <v>200</v>
      </c>
      <c r="G36" s="30">
        <v>110</v>
      </c>
      <c r="H36" s="30">
        <v>299</v>
      </c>
      <c r="I36" s="28">
        <v>203</v>
      </c>
      <c r="J36" s="14"/>
    </row>
    <row r="37" spans="1:10" s="25" customFormat="1" ht="13.5" customHeight="1">
      <c r="A37" s="63"/>
      <c r="B37" s="64"/>
      <c r="C37" s="65"/>
      <c r="D37" s="65"/>
      <c r="E37" s="65"/>
      <c r="F37" s="65"/>
      <c r="G37" s="65"/>
      <c r="H37" s="65"/>
      <c r="I37" s="66"/>
      <c r="J37" s="14">
        <f>I36*E36</f>
        <v>127890</v>
      </c>
    </row>
    <row r="38" spans="1:10" s="25" customFormat="1" ht="30.75" customHeight="1">
      <c r="A38" s="62">
        <v>13</v>
      </c>
      <c r="B38" s="8" t="s">
        <v>37</v>
      </c>
      <c r="C38" s="45" t="s">
        <v>64</v>
      </c>
      <c r="D38" s="31" t="s">
        <v>16</v>
      </c>
      <c r="E38" s="29">
        <v>244</v>
      </c>
      <c r="F38" s="30">
        <v>254</v>
      </c>
      <c r="G38" s="30">
        <v>160</v>
      </c>
      <c r="H38" s="30">
        <v>165</v>
      </c>
      <c r="I38" s="28">
        <v>193</v>
      </c>
      <c r="J38" s="14"/>
    </row>
    <row r="39" spans="1:10" s="25" customFormat="1" ht="13.5" customHeight="1">
      <c r="A39" s="63"/>
      <c r="B39" s="64"/>
      <c r="C39" s="65"/>
      <c r="D39" s="65"/>
      <c r="E39" s="65"/>
      <c r="F39" s="65"/>
      <c r="G39" s="65"/>
      <c r="H39" s="65"/>
      <c r="I39" s="66"/>
      <c r="J39" s="14">
        <f>I38*E38</f>
        <v>47092</v>
      </c>
    </row>
    <row r="40" spans="1:10" s="25" customFormat="1" ht="30" customHeight="1">
      <c r="A40" s="62">
        <v>14</v>
      </c>
      <c r="B40" s="46" t="s">
        <v>30</v>
      </c>
      <c r="C40" s="17" t="s">
        <v>56</v>
      </c>
      <c r="D40" s="31" t="s">
        <v>16</v>
      </c>
      <c r="E40" s="29">
        <v>846</v>
      </c>
      <c r="F40" s="30">
        <v>200</v>
      </c>
      <c r="G40" s="30">
        <v>110</v>
      </c>
      <c r="H40" s="30">
        <v>299</v>
      </c>
      <c r="I40" s="28">
        <v>203</v>
      </c>
      <c r="J40" s="14"/>
    </row>
    <row r="41" spans="1:10" s="25" customFormat="1" ht="13.5" customHeight="1">
      <c r="A41" s="63"/>
      <c r="B41" s="64"/>
      <c r="C41" s="65"/>
      <c r="D41" s="65"/>
      <c r="E41" s="65"/>
      <c r="F41" s="65"/>
      <c r="G41" s="65"/>
      <c r="H41" s="65"/>
      <c r="I41" s="66"/>
      <c r="J41" s="14">
        <f>I40*E40</f>
        <v>171738</v>
      </c>
    </row>
    <row r="42" spans="1:10" s="25" customFormat="1" ht="72" customHeight="1" thickBot="1">
      <c r="A42" s="62">
        <v>15</v>
      </c>
      <c r="B42" s="8" t="s">
        <v>38</v>
      </c>
      <c r="C42" s="60" t="s">
        <v>60</v>
      </c>
      <c r="D42" s="31" t="s">
        <v>16</v>
      </c>
      <c r="E42" s="29">
        <v>85</v>
      </c>
      <c r="F42" s="30">
        <v>453</v>
      </c>
      <c r="G42" s="30">
        <v>230</v>
      </c>
      <c r="H42" s="30">
        <v>250</v>
      </c>
      <c r="I42" s="28">
        <v>311</v>
      </c>
      <c r="J42" s="14"/>
    </row>
    <row r="43" spans="1:10" s="25" customFormat="1" ht="19.5" customHeight="1" thickBot="1">
      <c r="A43" s="63"/>
      <c r="B43" s="64"/>
      <c r="C43" s="65"/>
      <c r="D43" s="65"/>
      <c r="E43" s="65"/>
      <c r="F43" s="65"/>
      <c r="G43" s="65"/>
      <c r="H43" s="65"/>
      <c r="I43" s="66"/>
      <c r="J43" s="14">
        <f>I42*E42</f>
        <v>26435</v>
      </c>
    </row>
    <row r="44" spans="1:10" s="25" customFormat="1" ht="91.5" customHeight="1" thickBot="1">
      <c r="A44" s="62">
        <v>16</v>
      </c>
      <c r="B44" s="8" t="s">
        <v>39</v>
      </c>
      <c r="C44" s="61" t="s">
        <v>63</v>
      </c>
      <c r="D44" s="31" t="s">
        <v>16</v>
      </c>
      <c r="E44" s="29">
        <v>23</v>
      </c>
      <c r="F44" s="30">
        <v>450</v>
      </c>
      <c r="G44" s="30">
        <v>290</v>
      </c>
      <c r="H44" s="30">
        <v>250</v>
      </c>
      <c r="I44" s="28">
        <v>330</v>
      </c>
      <c r="J44" s="14"/>
    </row>
    <row r="45" spans="1:10" s="25" customFormat="1" ht="19.5" customHeight="1">
      <c r="A45" s="63"/>
      <c r="B45" s="64"/>
      <c r="C45" s="65"/>
      <c r="D45" s="65"/>
      <c r="E45" s="65"/>
      <c r="F45" s="65"/>
      <c r="G45" s="65"/>
      <c r="H45" s="65"/>
      <c r="I45" s="66"/>
      <c r="J45" s="14">
        <f>I44*E44</f>
        <v>7590</v>
      </c>
    </row>
    <row r="46" spans="1:10" s="25" customFormat="1" ht="51" customHeight="1">
      <c r="A46" s="62">
        <v>17</v>
      </c>
      <c r="B46" s="8" t="s">
        <v>40</v>
      </c>
      <c r="C46" s="59" t="s">
        <v>61</v>
      </c>
      <c r="D46" s="31" t="s">
        <v>16</v>
      </c>
      <c r="E46" s="29">
        <v>100</v>
      </c>
      <c r="F46" s="30">
        <v>451</v>
      </c>
      <c r="G46" s="30">
        <v>190</v>
      </c>
      <c r="H46" s="30">
        <v>250</v>
      </c>
      <c r="I46" s="28">
        <v>297</v>
      </c>
      <c r="J46" s="14"/>
    </row>
    <row r="47" spans="1:10" s="25" customFormat="1" ht="13.5" customHeight="1">
      <c r="A47" s="63"/>
      <c r="B47" s="64"/>
      <c r="C47" s="65"/>
      <c r="D47" s="65"/>
      <c r="E47" s="65"/>
      <c r="F47" s="65"/>
      <c r="G47" s="65"/>
      <c r="H47" s="65"/>
      <c r="I47" s="66"/>
      <c r="J47" s="14">
        <f>I46*E46</f>
        <v>29700</v>
      </c>
    </row>
    <row r="48" spans="1:10" s="25" customFormat="1" ht="37.5" customHeight="1">
      <c r="A48" s="62">
        <v>18</v>
      </c>
      <c r="B48" s="29" t="s">
        <v>19</v>
      </c>
      <c r="C48" s="45" t="s">
        <v>41</v>
      </c>
      <c r="D48" s="28" t="s">
        <v>16</v>
      </c>
      <c r="E48" s="29">
        <v>43.5</v>
      </c>
      <c r="F48" s="30">
        <v>200</v>
      </c>
      <c r="G48" s="30">
        <v>230</v>
      </c>
      <c r="H48" s="30">
        <v>248</v>
      </c>
      <c r="I48" s="29">
        <v>226</v>
      </c>
      <c r="J48" s="14"/>
    </row>
    <row r="49" spans="1:10" s="25" customFormat="1" ht="13.5" customHeight="1">
      <c r="A49" s="63"/>
      <c r="B49" s="67"/>
      <c r="C49" s="68"/>
      <c r="D49" s="68"/>
      <c r="E49" s="68"/>
      <c r="F49" s="68"/>
      <c r="G49" s="68"/>
      <c r="H49" s="68"/>
      <c r="I49" s="69"/>
      <c r="J49" s="14">
        <f>I48*E48</f>
        <v>9831</v>
      </c>
    </row>
    <row r="50" spans="1:10" s="25" customFormat="1" ht="78.75" customHeight="1">
      <c r="A50" s="62">
        <v>19</v>
      </c>
      <c r="B50" s="29" t="s">
        <v>46</v>
      </c>
      <c r="C50" s="58" t="s">
        <v>59</v>
      </c>
      <c r="D50" s="29" t="s">
        <v>47</v>
      </c>
      <c r="E50" s="8">
        <v>100</v>
      </c>
      <c r="F50" s="51">
        <v>9</v>
      </c>
      <c r="G50" s="51">
        <v>10</v>
      </c>
      <c r="H50" s="51">
        <v>11</v>
      </c>
      <c r="I50" s="52">
        <v>10</v>
      </c>
      <c r="J50" s="14"/>
    </row>
    <row r="51" spans="1:10" s="25" customFormat="1" ht="24" customHeight="1">
      <c r="A51" s="63"/>
      <c r="B51" s="49"/>
      <c r="C51" s="49"/>
      <c r="D51" s="49"/>
      <c r="E51" s="49"/>
      <c r="F51" s="49"/>
      <c r="G51" s="49"/>
      <c r="H51" s="49"/>
      <c r="I51" s="50"/>
      <c r="J51" s="14">
        <f>I50*E50</f>
        <v>1000</v>
      </c>
    </row>
    <row r="52" spans="1:10" s="25" customFormat="1" ht="29.25" customHeight="1">
      <c r="A52" s="96" t="s">
        <v>49</v>
      </c>
      <c r="B52" s="97"/>
      <c r="C52" s="97"/>
      <c r="D52" s="97"/>
      <c r="E52" s="97"/>
      <c r="F52" s="97"/>
      <c r="G52" s="97"/>
      <c r="H52" s="97"/>
      <c r="I52" s="98"/>
      <c r="J52" s="48">
        <f>J51+J49+J47+J45+J43+J41+J39+J37+J35++J33+J31+J29+J27+J25+J23+J18+J12+J10+J8</f>
        <v>1918893</v>
      </c>
    </row>
    <row r="53" spans="1:10" s="25" customFormat="1" ht="13.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</row>
    <row r="54" spans="1:10" s="11" customFormat="1" ht="14.2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</row>
    <row r="55" spans="1:177" s="34" customFormat="1" ht="12.75" customHeight="1" hidden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</row>
    <row r="56" spans="1:177" s="34" customFormat="1" ht="17.25" customHeight="1">
      <c r="A56" s="20">
        <f>'[1]Лист1'!A12</f>
        <v>1</v>
      </c>
      <c r="B56" s="75" t="s">
        <v>43</v>
      </c>
      <c r="C56" s="75"/>
      <c r="D56" s="3"/>
      <c r="E56" s="3"/>
      <c r="F56" s="3"/>
      <c r="G56" s="15"/>
      <c r="H56" s="15"/>
      <c r="I56" s="15"/>
      <c r="J56" s="1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</row>
    <row r="57" spans="1:177" s="34" customFormat="1" ht="17.25" customHeight="1">
      <c r="A57" s="19">
        <f>'[1]Лист1'!A13</f>
        <v>2</v>
      </c>
      <c r="B57" s="75" t="s">
        <v>44</v>
      </c>
      <c r="C57" s="75"/>
      <c r="D57" s="3"/>
      <c r="E57" s="3"/>
      <c r="F57" s="3"/>
      <c r="G57" s="15"/>
      <c r="H57" s="15"/>
      <c r="I57" s="15"/>
      <c r="J57" s="16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</row>
    <row r="58" spans="1:177" s="12" customFormat="1" ht="15" customHeight="1">
      <c r="A58" s="21">
        <f>'[1]Лист1'!A14</f>
        <v>3</v>
      </c>
      <c r="B58" s="75" t="s">
        <v>45</v>
      </c>
      <c r="C58" s="75"/>
      <c r="D58" s="3"/>
      <c r="E58" s="3"/>
      <c r="F58" s="3"/>
      <c r="G58" s="27"/>
      <c r="H58" s="15"/>
      <c r="I58" s="15"/>
      <c r="J58" s="16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</row>
    <row r="59" spans="1:177" s="13" customFormat="1" ht="15.75" customHeight="1">
      <c r="A59" s="3"/>
      <c r="B59" s="3"/>
      <c r="C59" s="3"/>
      <c r="D59" s="9"/>
      <c r="E59" s="9"/>
      <c r="F59" s="9"/>
      <c r="G59" s="9"/>
      <c r="H59" s="9"/>
      <c r="I59" s="9"/>
      <c r="J59" s="9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</row>
    <row r="60" spans="1:10" s="12" customFormat="1" ht="15" customHeight="1">
      <c r="A60" s="3"/>
      <c r="B60" s="2" t="s">
        <v>13</v>
      </c>
      <c r="C60" s="2"/>
      <c r="D60" s="9"/>
      <c r="E60" s="9"/>
      <c r="F60" s="9"/>
      <c r="G60" s="9"/>
      <c r="H60" s="9"/>
      <c r="I60" s="9"/>
      <c r="J60" s="9"/>
    </row>
    <row r="61" spans="1:10" s="4" customFormat="1" ht="15.75">
      <c r="A61" s="3"/>
      <c r="B61" s="2" t="s">
        <v>20</v>
      </c>
      <c r="C61" s="2"/>
      <c r="D61" s="22"/>
      <c r="E61" s="22"/>
      <c r="F61" s="22"/>
      <c r="G61" s="9"/>
      <c r="H61" s="9"/>
      <c r="I61" s="9"/>
      <c r="J61" s="9"/>
    </row>
    <row r="62" spans="1:10" s="4" customFormat="1" ht="15.75">
      <c r="A62" s="3"/>
      <c r="B62" s="2" t="s">
        <v>50</v>
      </c>
      <c r="C62" s="2"/>
      <c r="D62" s="9"/>
      <c r="E62" s="9"/>
      <c r="F62" s="9"/>
      <c r="G62" s="9"/>
      <c r="H62" s="9"/>
      <c r="I62" s="9"/>
      <c r="J62" s="9"/>
    </row>
    <row r="63" spans="1:10" s="4" customFormat="1" ht="15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4" customFormat="1" ht="15.75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sheetProtection/>
  <mergeCells count="77">
    <mergeCell ref="G16:G17"/>
    <mergeCell ref="A9:A10"/>
    <mergeCell ref="G13:G14"/>
    <mergeCell ref="H13:H14"/>
    <mergeCell ref="I13:I14"/>
    <mergeCell ref="D13:D14"/>
    <mergeCell ref="C13:C14"/>
    <mergeCell ref="B16:B17"/>
    <mergeCell ref="D16:D17"/>
    <mergeCell ref="C16:C17"/>
    <mergeCell ref="J13:J14"/>
    <mergeCell ref="A52:I52"/>
    <mergeCell ref="A16:A18"/>
    <mergeCell ref="H16:H17"/>
    <mergeCell ref="I16:I17"/>
    <mergeCell ref="A13:A15"/>
    <mergeCell ref="E16:E17"/>
    <mergeCell ref="F13:F14"/>
    <mergeCell ref="B13:B14"/>
    <mergeCell ref="J19:J20"/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B57:C57"/>
    <mergeCell ref="B56:C56"/>
    <mergeCell ref="J16:J17"/>
    <mergeCell ref="J5:J6"/>
    <mergeCell ref="D5:D6"/>
    <mergeCell ref="F16:F17"/>
    <mergeCell ref="B5:B6"/>
    <mergeCell ref="E13:E14"/>
    <mergeCell ref="H19:H20"/>
    <mergeCell ref="I19:I20"/>
    <mergeCell ref="C21:I21"/>
    <mergeCell ref="E19:E20"/>
    <mergeCell ref="B58:C58"/>
    <mergeCell ref="A19:A21"/>
    <mergeCell ref="B19:B20"/>
    <mergeCell ref="C19:C20"/>
    <mergeCell ref="D19:D20"/>
    <mergeCell ref="F19:F20"/>
    <mergeCell ref="G19:G20"/>
    <mergeCell ref="B31:I31"/>
    <mergeCell ref="B33:I33"/>
    <mergeCell ref="B35:I35"/>
    <mergeCell ref="A22:A23"/>
    <mergeCell ref="B23:I23"/>
    <mergeCell ref="A24:A25"/>
    <mergeCell ref="A26:A27"/>
    <mergeCell ref="B27:I27"/>
    <mergeCell ref="A44:A45"/>
    <mergeCell ref="B39:I39"/>
    <mergeCell ref="B41:I41"/>
    <mergeCell ref="B43:I43"/>
    <mergeCell ref="B45:I45"/>
    <mergeCell ref="A28:A29"/>
    <mergeCell ref="B29:I29"/>
    <mergeCell ref="A30:A31"/>
    <mergeCell ref="A32:A33"/>
    <mergeCell ref="A34:A35"/>
    <mergeCell ref="A50:A51"/>
    <mergeCell ref="A46:A47"/>
    <mergeCell ref="B47:I47"/>
    <mergeCell ref="A48:A49"/>
    <mergeCell ref="B49:I49"/>
    <mergeCell ref="A36:A37"/>
    <mergeCell ref="B37:I37"/>
    <mergeCell ref="A38:A39"/>
    <mergeCell ref="A40:A41"/>
    <mergeCell ref="A42:A43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2020-02-03T10:32:03Z</cp:lastPrinted>
  <dcterms:created xsi:type="dcterms:W3CDTF">1996-10-08T23:32:33Z</dcterms:created>
  <dcterms:modified xsi:type="dcterms:W3CDTF">2020-02-06T09:01:41Z</dcterms:modified>
  <cp:category/>
  <cp:version/>
  <cp:contentType/>
  <cp:contentStatus/>
</cp:coreProperties>
</file>