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'Лист3'!$A$1:$AB$63</definedName>
  </definedNames>
  <calcPr fullCalcOnLoad="1"/>
</workbook>
</file>

<file path=xl/sharedStrings.xml><?xml version="1.0" encoding="utf-8"?>
<sst xmlns="http://schemas.openxmlformats.org/spreadsheetml/2006/main" count="76" uniqueCount="53">
  <si>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</si>
  <si>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</si>
  <si>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</si>
  <si>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</si>
  <si>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</si>
  <si>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</si>
  <si>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</si>
  <si>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</si>
  <si>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</si>
  <si>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</si>
  <si>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</si>
  <si>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</si>
  <si>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</si>
  <si>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</si>
  <si>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</si>
  <si>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</si>
  <si>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шт.</t>
  </si>
  <si>
    <t>Горох</t>
  </si>
  <si>
    <t>Масло растительное</t>
  </si>
  <si>
    <t>Яйцо куриное</t>
  </si>
  <si>
    <t>Гречневая крупа</t>
  </si>
  <si>
    <t>Манная крупа</t>
  </si>
  <si>
    <t>Пшеничная крупа</t>
  </si>
  <si>
    <t>Перловая крупа</t>
  </si>
  <si>
    <t>Овсяные хлопья</t>
  </si>
  <si>
    <t>Ячневая крупа</t>
  </si>
  <si>
    <t>Кукурузная крупа</t>
  </si>
  <si>
    <t>Сахарный песок</t>
  </si>
  <si>
    <t>Пшенная крупа</t>
  </si>
  <si>
    <t>Масло рафинированное, дезодорированное, не менее 1 л и не более 1,5 л, марки «Д», вкус и запах обезличенный,  прозрачное, без осадка, для производства  продуктов детского питания, ГОСТ 1129-2013</t>
  </si>
  <si>
    <t>Яйцо куриное 1 категории,  ГОСТ 31654-2012, пищевое столовое 1 категории, скорлупа яйца чистая, целая, крепкая, без повреждений, массой не менее 54 гр.</t>
  </si>
  <si>
    <t>Метод сопоставимых рыночных цен: анализ рынка</t>
  </si>
  <si>
    <t>4*</t>
  </si>
  <si>
    <t xml:space="preserve"> Директор школы  ______________________  И.А. Ефремова</t>
  </si>
  <si>
    <t>Дата составления сводной таблицы 14.06.2016 года</t>
  </si>
  <si>
    <t>Крупа рис.</t>
  </si>
  <si>
    <t>Высший сорт, цвет желтый разных оттенков,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примесей. Срок годности не более 9 месяцев. Упаковка  не менее 800 гр и не более 850 гр, маркированная, без повреждений. ГОСТ 572-60.</t>
  </si>
  <si>
    <t>Шлифованный, весовой, сорт первый,  цвет желтый.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примесей. Срок годности  не более 20 месяцев. Упаковка не менее 800 гр и не более 850 гр, маркированная, без повреждений. ГОСТ 6201-68.</t>
  </si>
  <si>
    <t>Марки МТ, цвет бело-желтый,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примесей. Срок годности не более 10 месяцев. Упаковка не менее 700 гр и не более 750 гр, маркированная, без повреждений. ГОСТ 7022-97.</t>
  </si>
  <si>
    <t>Полтавская №1, цвет желтый разных оттенков, запах свойственный пшеничной крупе без посторонних запахов, не затхлый, не плесневый, вкус свойственный пшеничной крупе, без посторонних привкусов не кислый, не горький, без зараженности, загрязнений и примесей. Упаковка не менее 600 гр. и не более 650 гр., маркированная без повреждений. Срок годности не более 14 месяцев. ГОСТ 276-60.</t>
  </si>
  <si>
    <t>Шлифованная, цвет зерна белый с  темными полосками, вкус свойственный данному виду без кислого, горького и других посторонних привкусов, без зараженности, загрязнений и примесей. Упаковка не менее 800 гр и не более 850 гр, маркированная, без повреждений. Срок годности не более 18 месяцев. ГОСТ 5784-60</t>
  </si>
  <si>
    <t>Высший сорт, запах свойственный данному виду, без посторонних запахов, не затхлый, не плесневый, вкус свойственный хлопьям, без посторонних привкусов не кислый, не горький, без зараженности, загрязнений и примесей. Упаковка не менее 400 гр и не более 450 гр, маркированная, без повреждений. Срок годности не более 4 месяцев. ГОСТ 21149-93</t>
  </si>
  <si>
    <t>Дробленая, цвет белый с желтоватым оттенком, вкус свойственный данному виду без кислого, горького и других посторонних привкусов, без зараженности, загрязнений и примесей, запах свойственный данному виду, без затхлого плесневого и других посторонних запахов, без зараженности, загрязнений и примесей. Упаковка не менее 600 гр и не более 650 гр, маркированная, без повреждений. Срок не более 15 месяцев. ГОСТ 5784-60.</t>
  </si>
  <si>
    <t>Сахар из сахарной свеклы, весовой, в мешках не менее 5 кг и не более 10 кг, ГОСТ 21-94 вкус и запах: сладкий без постороннего привкуса и запаха, как в сухом сахаре, так и в его водном растворе, сыпучий, цвет белый, с желтоватым оттенком, раствор сахара должен быть прозрачным или слабо опалесцирующим без нерастворимого осадка, механических или других посторонних примесей без зараженности, загрязнений и примесей, фасовка без повреждений, маркированная</t>
  </si>
  <si>
    <t>Коммерческое предложение вх. № 1487 от 285.04.2016 г.</t>
  </si>
  <si>
    <t>Коммерческое предложение вх. №1486 от 28.04.2016 г.</t>
  </si>
  <si>
    <t>Коммерческое предложение вх. №1489 от 28.04.2016 г.</t>
  </si>
  <si>
    <t>Коммерческое предложение вх.№ 1488 от 28.04.2016 г.</t>
  </si>
  <si>
    <t>Ядрица, первый сорт, цвет кремовый с желтоватым  и (или) зеленоватым   оттенком. Запах, свойственный данному виду, без затхлого, плесневого и других посторонних запахов;  вкус, свойственный данному виду без кислого, горького и других посторонних привкусов, без зараженности, загрязнений и примесей Срок годности не более 20 месяцев. Упаковка не менее 700 гр и не более 800 гр, маркированная, без повреждений. ГОСТ 55290-2012</t>
  </si>
  <si>
    <t>Шлифованный, круглый, высший сорт. Запах свойственный данному виду, без затхлого, плесневого и других посторонних запахов; вкус свойственный данному виду без кислого, горького и других посторонних привкусов, без зараженности, загрязнений и примесей. Срок годности не более 18 месяцев. Упаковка не менее 800 гр и не более 850 гр, маркированная, без повреждений. ГОСТ Р  55289-2012.</t>
  </si>
  <si>
    <t>Шлифованная, цвет белый и(или) желтый с оттенком,  без зараженности, загрязнений и примесей.  Запах свойственный кукурузной крупе не затхлый, не плесневый; имеет вкус свойственный кукурузной крупе не кислый, не горький. Упаковка не менее 700 гр и не более 800 гр, маркированная, без повреждений. Срок годности не более 10 месяцев. ГОСТ 6002-69.</t>
  </si>
  <si>
    <t>Итого: Начальная (максимальная) цена договора: 238 812 (двести тридцать восемьтысяч восемьсот двенадцать) рублей 50 копеек</t>
  </si>
  <si>
    <t xml:space="preserve">Аукцион в электронной форме на поставку продуктов питания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</si>
</sst>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92" fontId="6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2" fillId="33" borderId="11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5" fillId="0" borderId="10" xfId="0" applyFont="1" applyBorder="1" applyAlignment="1">
      <alignment horizontal="justify" vertical="top" wrapText="1"/>
    </xf>
    <xf numFmtId="0" fontId="5" fillId="0" borderId="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 vertical="top"/>
    </xf>
    <xf numFmtId="0" fontId="2" fillId="34" borderId="0" xfId="0" applyFont="1" applyFill="1" applyAlignment="1">
      <alignment horizontal="left" vertical="top"/>
    </xf>
    <xf numFmtId="0" fontId="2" fillId="34" borderId="16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left" vertical="top"/>
    </xf>
    <xf numFmtId="0" fontId="4" fillId="34" borderId="0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5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3"/>
  <sheetViews>
    <sheetView tabSelected="1" view="pageBreakPreview" zoomScale="95" zoomScaleSheetLayoutView="95" zoomScalePageLayoutView="0" workbookViewId="0" topLeftCell="A1">
      <selection activeCell="A3" sqref="A3:N3"/>
    </sheetView>
  </sheetViews>
  <sheetFormatPr defaultColWidth="9.140625" defaultRowHeight="12.75"/>
  <cols>
    <col min="1" max="1" width="6.140625" style="16" customWidth="1"/>
    <col min="2" max="2" width="19.00390625" style="16" customWidth="1"/>
    <col min="3" max="3" width="71.57421875" style="16" customWidth="1"/>
    <col min="4" max="4" width="9.57421875" style="16" customWidth="1"/>
    <col min="5" max="5" width="8.421875" style="16" customWidth="1"/>
    <col min="6" max="6" width="11.57421875" style="16" customWidth="1"/>
    <col min="7" max="7" width="10.00390625" style="16" customWidth="1"/>
    <col min="8" max="9" width="9.7109375" style="16" customWidth="1"/>
    <col min="10" max="10" width="10.421875" style="16" customWidth="1"/>
    <col min="11" max="11" width="14.7109375" style="16" customWidth="1"/>
    <col min="12" max="12" width="11.7109375" style="16" customWidth="1"/>
    <col min="13" max="13" width="14.140625" style="16" customWidth="1"/>
    <col min="14" max="14" width="19.57421875" style="16" customWidth="1"/>
    <col min="15" max="16384" width="9.140625" style="16" customWidth="1"/>
  </cols>
  <sheetData>
    <row r="2" spans="1:14" ht="19.5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17" customFormat="1" ht="17.25" customHeight="1">
      <c r="A3" s="62" t="s">
        <v>52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3" s="17" customFormat="1" ht="15.75">
      <c r="A4" s="63" t="s">
        <v>31</v>
      </c>
      <c r="B4" s="63"/>
      <c r="C4" s="63"/>
    </row>
    <row r="5" spans="1:11" s="8" customFormat="1" ht="32.25" customHeight="1">
      <c r="A5" s="60" t="s">
        <v>2</v>
      </c>
      <c r="B5" s="60" t="s">
        <v>3</v>
      </c>
      <c r="C5" s="60" t="s">
        <v>4</v>
      </c>
      <c r="D5" s="60" t="s">
        <v>5</v>
      </c>
      <c r="E5" s="60" t="s">
        <v>6</v>
      </c>
      <c r="F5" s="56" t="s">
        <v>7</v>
      </c>
      <c r="G5" s="57"/>
      <c r="H5" s="57"/>
      <c r="I5" s="41"/>
      <c r="J5" s="58" t="s">
        <v>8</v>
      </c>
      <c r="K5" s="58" t="s">
        <v>9</v>
      </c>
    </row>
    <row r="6" spans="1:11" s="8" customFormat="1" ht="14.25" customHeight="1">
      <c r="A6" s="60"/>
      <c r="B6" s="60"/>
      <c r="C6" s="60"/>
      <c r="D6" s="60"/>
      <c r="E6" s="60"/>
      <c r="F6" s="7" t="s">
        <v>10</v>
      </c>
      <c r="G6" s="7" t="s">
        <v>11</v>
      </c>
      <c r="H6" s="35" t="s">
        <v>12</v>
      </c>
      <c r="I6" s="40" t="s">
        <v>32</v>
      </c>
      <c r="J6" s="59"/>
      <c r="K6" s="59"/>
    </row>
    <row r="7" spans="1:11" s="8" customFormat="1" ht="126" customHeight="1">
      <c r="A7" s="54">
        <v>1</v>
      </c>
      <c r="B7" s="1" t="s">
        <v>20</v>
      </c>
      <c r="C7" s="33" t="s">
        <v>48</v>
      </c>
      <c r="D7" s="18" t="s">
        <v>0</v>
      </c>
      <c r="E7" s="36">
        <v>180</v>
      </c>
      <c r="F7" s="19">
        <v>85</v>
      </c>
      <c r="G7" s="19">
        <v>90</v>
      </c>
      <c r="H7" s="19">
        <v>95</v>
      </c>
      <c r="I7" s="19">
        <v>90</v>
      </c>
      <c r="J7" s="20">
        <v>90</v>
      </c>
      <c r="K7" s="20"/>
    </row>
    <row r="8" spans="1:11" s="11" customFormat="1" ht="13.5" customHeight="1">
      <c r="A8" s="55"/>
      <c r="B8" s="2" t="s">
        <v>13</v>
      </c>
      <c r="C8" s="25"/>
      <c r="D8" s="3"/>
      <c r="E8" s="3"/>
      <c r="F8" s="4"/>
      <c r="G8" s="4"/>
      <c r="H8" s="4"/>
      <c r="I8" s="4"/>
      <c r="J8" s="20"/>
      <c r="K8" s="21">
        <f>J7*E7</f>
        <v>16200</v>
      </c>
    </row>
    <row r="9" spans="1:11" s="8" customFormat="1" ht="117.75" customHeight="1">
      <c r="A9" s="54">
        <v>2</v>
      </c>
      <c r="B9" s="1" t="s">
        <v>35</v>
      </c>
      <c r="C9" s="33" t="s">
        <v>49</v>
      </c>
      <c r="D9" s="22" t="s">
        <v>0</v>
      </c>
      <c r="E9" s="36">
        <v>380</v>
      </c>
      <c r="F9" s="19">
        <v>80</v>
      </c>
      <c r="G9" s="19">
        <v>90</v>
      </c>
      <c r="H9" s="19">
        <v>95</v>
      </c>
      <c r="I9" s="19">
        <v>88</v>
      </c>
      <c r="J9" s="20">
        <v>88.25</v>
      </c>
      <c r="K9" s="21">
        <f aca="true" t="shared" si="0" ref="K9:K32">J8*E8</f>
        <v>0</v>
      </c>
    </row>
    <row r="10" spans="1:11" s="11" customFormat="1" ht="13.5" customHeight="1">
      <c r="A10" s="55"/>
      <c r="B10" s="2" t="s">
        <v>13</v>
      </c>
      <c r="C10" s="26"/>
      <c r="D10" s="3"/>
      <c r="E10" s="3"/>
      <c r="F10" s="4"/>
      <c r="G10" s="4"/>
      <c r="H10" s="4"/>
      <c r="I10" s="4"/>
      <c r="J10" s="20"/>
      <c r="K10" s="21">
        <f t="shared" si="0"/>
        <v>33535</v>
      </c>
    </row>
    <row r="11" spans="1:11" s="8" customFormat="1" ht="110.25" customHeight="1">
      <c r="A11" s="54">
        <v>3</v>
      </c>
      <c r="B11" s="28" t="s">
        <v>28</v>
      </c>
      <c r="C11" s="33" t="s">
        <v>36</v>
      </c>
      <c r="D11" s="29" t="s">
        <v>0</v>
      </c>
      <c r="E11" s="36">
        <v>110</v>
      </c>
      <c r="F11" s="19">
        <v>34</v>
      </c>
      <c r="G11" s="19">
        <v>35</v>
      </c>
      <c r="H11" s="19">
        <v>40</v>
      </c>
      <c r="I11" s="19">
        <v>35</v>
      </c>
      <c r="J11" s="20">
        <v>36</v>
      </c>
      <c r="K11" s="21">
        <f t="shared" si="0"/>
        <v>0</v>
      </c>
    </row>
    <row r="12" spans="1:11" s="11" customFormat="1" ht="13.5" customHeight="1">
      <c r="A12" s="55"/>
      <c r="B12" s="2" t="s">
        <v>13</v>
      </c>
      <c r="C12" s="27"/>
      <c r="D12" s="3"/>
      <c r="E12" s="3"/>
      <c r="F12" s="4"/>
      <c r="G12" s="4"/>
      <c r="H12" s="4"/>
      <c r="I12" s="4"/>
      <c r="J12" s="20"/>
      <c r="K12" s="21">
        <f t="shared" si="0"/>
        <v>3960</v>
      </c>
    </row>
    <row r="13" spans="1:11" s="8" customFormat="1" ht="117" customHeight="1">
      <c r="A13" s="54">
        <v>4</v>
      </c>
      <c r="B13" s="28" t="s">
        <v>17</v>
      </c>
      <c r="C13" s="33" t="s">
        <v>37</v>
      </c>
      <c r="D13" s="29" t="s">
        <v>0</v>
      </c>
      <c r="E13" s="36">
        <v>60</v>
      </c>
      <c r="F13" s="19">
        <v>34</v>
      </c>
      <c r="G13" s="19">
        <v>35</v>
      </c>
      <c r="H13" s="19">
        <v>40</v>
      </c>
      <c r="I13" s="19">
        <v>37</v>
      </c>
      <c r="J13" s="20">
        <v>36.5</v>
      </c>
      <c r="K13" s="21">
        <f t="shared" si="0"/>
        <v>0</v>
      </c>
    </row>
    <row r="14" spans="1:11" s="11" customFormat="1" ht="13.5" customHeight="1">
      <c r="A14" s="55"/>
      <c r="B14" s="2" t="s">
        <v>13</v>
      </c>
      <c r="C14" s="27"/>
      <c r="D14" s="3"/>
      <c r="E14" s="3"/>
      <c r="F14" s="4"/>
      <c r="G14" s="4"/>
      <c r="H14" s="4"/>
      <c r="I14" s="4"/>
      <c r="J14" s="20"/>
      <c r="K14" s="21">
        <f t="shared" si="0"/>
        <v>2190</v>
      </c>
    </row>
    <row r="15" spans="1:11" s="8" customFormat="1" ht="111.75" customHeight="1">
      <c r="A15" s="54">
        <v>5</v>
      </c>
      <c r="B15" s="28" t="s">
        <v>21</v>
      </c>
      <c r="C15" s="31" t="s">
        <v>38</v>
      </c>
      <c r="D15" s="29" t="s">
        <v>0</v>
      </c>
      <c r="E15" s="36">
        <v>110</v>
      </c>
      <c r="F15" s="19">
        <v>36</v>
      </c>
      <c r="G15" s="19">
        <v>42</v>
      </c>
      <c r="H15" s="19">
        <v>47</v>
      </c>
      <c r="I15" s="19">
        <v>42</v>
      </c>
      <c r="J15" s="20">
        <v>41.75</v>
      </c>
      <c r="K15" s="21">
        <f t="shared" si="0"/>
        <v>0</v>
      </c>
    </row>
    <row r="16" spans="1:11" s="11" customFormat="1" ht="13.5" customHeight="1">
      <c r="A16" s="55"/>
      <c r="B16" s="2" t="s">
        <v>13</v>
      </c>
      <c r="C16" s="27"/>
      <c r="D16" s="3"/>
      <c r="E16" s="3"/>
      <c r="F16" s="4"/>
      <c r="G16" s="4"/>
      <c r="H16" s="4"/>
      <c r="I16" s="4"/>
      <c r="J16" s="20"/>
      <c r="K16" s="21">
        <f t="shared" si="0"/>
        <v>4592.5</v>
      </c>
    </row>
    <row r="17" spans="1:11" s="8" customFormat="1" ht="122.25" customHeight="1">
      <c r="A17" s="54">
        <v>6</v>
      </c>
      <c r="B17" s="28" t="s">
        <v>22</v>
      </c>
      <c r="C17" s="38" t="s">
        <v>39</v>
      </c>
      <c r="D17" s="29" t="s">
        <v>0</v>
      </c>
      <c r="E17" s="36">
        <v>80</v>
      </c>
      <c r="F17" s="19">
        <v>30</v>
      </c>
      <c r="G17" s="19">
        <v>38</v>
      </c>
      <c r="H17" s="19">
        <v>43</v>
      </c>
      <c r="I17" s="19">
        <v>37</v>
      </c>
      <c r="J17" s="20">
        <v>37</v>
      </c>
      <c r="K17" s="21">
        <f t="shared" si="0"/>
        <v>0</v>
      </c>
    </row>
    <row r="18" spans="1:11" s="11" customFormat="1" ht="13.5" customHeight="1">
      <c r="A18" s="55"/>
      <c r="B18" s="2" t="s">
        <v>13</v>
      </c>
      <c r="C18" s="27"/>
      <c r="D18" s="3"/>
      <c r="E18" s="3"/>
      <c r="F18" s="4"/>
      <c r="G18" s="4"/>
      <c r="H18" s="4"/>
      <c r="I18" s="4"/>
      <c r="J18" s="20"/>
      <c r="K18" s="21">
        <f t="shared" si="0"/>
        <v>2960</v>
      </c>
    </row>
    <row r="19" spans="1:11" s="8" customFormat="1" ht="85.5" customHeight="1">
      <c r="A19" s="54">
        <v>7</v>
      </c>
      <c r="B19" s="28" t="s">
        <v>23</v>
      </c>
      <c r="C19" s="38" t="s">
        <v>40</v>
      </c>
      <c r="D19" s="29" t="s">
        <v>0</v>
      </c>
      <c r="E19" s="36">
        <v>20</v>
      </c>
      <c r="F19" s="19">
        <v>20</v>
      </c>
      <c r="G19" s="19">
        <v>25</v>
      </c>
      <c r="H19" s="19">
        <v>29</v>
      </c>
      <c r="I19" s="19">
        <v>26</v>
      </c>
      <c r="J19" s="20">
        <v>25</v>
      </c>
      <c r="K19" s="21">
        <f t="shared" si="0"/>
        <v>0</v>
      </c>
    </row>
    <row r="20" spans="1:11" s="11" customFormat="1" ht="13.5" customHeight="1">
      <c r="A20" s="55"/>
      <c r="B20" s="2" t="s">
        <v>13</v>
      </c>
      <c r="C20" s="27"/>
      <c r="D20" s="3"/>
      <c r="E20" s="3"/>
      <c r="F20" s="4"/>
      <c r="G20" s="4"/>
      <c r="H20" s="4"/>
      <c r="I20" s="4"/>
      <c r="J20" s="20"/>
      <c r="K20" s="21">
        <f t="shared" si="0"/>
        <v>500</v>
      </c>
    </row>
    <row r="21" spans="1:11" s="8" customFormat="1" ht="100.5" customHeight="1">
      <c r="A21" s="54">
        <v>8</v>
      </c>
      <c r="B21" s="28" t="s">
        <v>24</v>
      </c>
      <c r="C21" s="38" t="s">
        <v>41</v>
      </c>
      <c r="D21" s="29" t="s">
        <v>0</v>
      </c>
      <c r="E21" s="36">
        <v>80</v>
      </c>
      <c r="F21" s="19">
        <v>32</v>
      </c>
      <c r="G21" s="19">
        <v>37</v>
      </c>
      <c r="H21" s="19">
        <v>41</v>
      </c>
      <c r="I21" s="19">
        <v>41</v>
      </c>
      <c r="J21" s="20">
        <v>37.75</v>
      </c>
      <c r="K21" s="21">
        <f t="shared" si="0"/>
        <v>0</v>
      </c>
    </row>
    <row r="22" spans="1:11" s="11" customFormat="1" ht="13.5" customHeight="1">
      <c r="A22" s="55"/>
      <c r="B22" s="2" t="s">
        <v>13</v>
      </c>
      <c r="C22" s="39"/>
      <c r="D22" s="3"/>
      <c r="E22" s="3"/>
      <c r="F22" s="4"/>
      <c r="G22" s="4"/>
      <c r="H22" s="4"/>
      <c r="I22" s="4"/>
      <c r="J22" s="20"/>
      <c r="K22" s="21">
        <f t="shared" si="0"/>
        <v>3020</v>
      </c>
    </row>
    <row r="23" spans="1:11" s="8" customFormat="1" ht="116.25" customHeight="1">
      <c r="A23" s="54">
        <v>9</v>
      </c>
      <c r="B23" s="28" t="s">
        <v>25</v>
      </c>
      <c r="C23" s="38" t="s">
        <v>42</v>
      </c>
      <c r="D23" s="29" t="s">
        <v>0</v>
      </c>
      <c r="E23" s="36">
        <v>80</v>
      </c>
      <c r="F23" s="19">
        <v>30</v>
      </c>
      <c r="G23" s="19">
        <v>32</v>
      </c>
      <c r="H23" s="19">
        <v>37</v>
      </c>
      <c r="I23" s="19">
        <v>30</v>
      </c>
      <c r="J23" s="20">
        <v>32.25</v>
      </c>
      <c r="K23" s="21">
        <f t="shared" si="0"/>
        <v>0</v>
      </c>
    </row>
    <row r="24" spans="1:11" s="11" customFormat="1" ht="13.5" customHeight="1">
      <c r="A24" s="55"/>
      <c r="B24" s="2" t="s">
        <v>13</v>
      </c>
      <c r="C24" s="32"/>
      <c r="D24" s="3"/>
      <c r="E24" s="3"/>
      <c r="F24" s="4"/>
      <c r="G24" s="4"/>
      <c r="H24" s="4"/>
      <c r="I24" s="4"/>
      <c r="J24" s="20"/>
      <c r="K24" s="21">
        <f t="shared" si="0"/>
        <v>2580</v>
      </c>
    </row>
    <row r="25" spans="1:11" s="8" customFormat="1" ht="114.75" customHeight="1">
      <c r="A25" s="54">
        <v>10</v>
      </c>
      <c r="B25" s="1" t="s">
        <v>26</v>
      </c>
      <c r="C25" s="34" t="s">
        <v>50</v>
      </c>
      <c r="D25" s="23" t="s">
        <v>0</v>
      </c>
      <c r="E25" s="36">
        <v>100</v>
      </c>
      <c r="F25" s="19">
        <v>31</v>
      </c>
      <c r="G25" s="19">
        <v>36</v>
      </c>
      <c r="H25" s="19">
        <v>39</v>
      </c>
      <c r="I25" s="19">
        <v>28</v>
      </c>
      <c r="J25" s="20">
        <v>33.5</v>
      </c>
      <c r="K25" s="21">
        <f t="shared" si="0"/>
        <v>0</v>
      </c>
    </row>
    <row r="26" spans="1:11" s="11" customFormat="1" ht="13.5" customHeight="1">
      <c r="A26" s="55"/>
      <c r="B26" s="2" t="s">
        <v>13</v>
      </c>
      <c r="C26" s="24"/>
      <c r="D26" s="3"/>
      <c r="E26" s="3"/>
      <c r="F26" s="4"/>
      <c r="G26" s="4"/>
      <c r="H26" s="4"/>
      <c r="I26" s="4"/>
      <c r="J26" s="20"/>
      <c r="K26" s="21">
        <f t="shared" si="0"/>
        <v>3350</v>
      </c>
    </row>
    <row r="27" spans="1:11" s="8" customFormat="1" ht="130.5" customHeight="1">
      <c r="A27" s="54">
        <v>11</v>
      </c>
      <c r="B27" s="1" t="s">
        <v>27</v>
      </c>
      <c r="C27" s="34" t="s">
        <v>43</v>
      </c>
      <c r="D27" s="23" t="s">
        <v>0</v>
      </c>
      <c r="E27" s="36">
        <v>1000</v>
      </c>
      <c r="F27" s="19">
        <v>62</v>
      </c>
      <c r="G27" s="19">
        <v>70</v>
      </c>
      <c r="H27" s="19">
        <v>65</v>
      </c>
      <c r="I27" s="19">
        <v>62</v>
      </c>
      <c r="J27" s="20">
        <v>64.75</v>
      </c>
      <c r="K27" s="21">
        <f t="shared" si="0"/>
        <v>0</v>
      </c>
    </row>
    <row r="28" spans="1:11" s="11" customFormat="1" ht="13.5" customHeight="1">
      <c r="A28" s="55"/>
      <c r="B28" s="2" t="s">
        <v>13</v>
      </c>
      <c r="C28" s="9"/>
      <c r="D28" s="3"/>
      <c r="E28" s="3"/>
      <c r="F28" s="4"/>
      <c r="G28" s="4"/>
      <c r="H28" s="4"/>
      <c r="I28" s="4"/>
      <c r="J28" s="20"/>
      <c r="K28" s="21">
        <f t="shared" si="0"/>
        <v>64750</v>
      </c>
    </row>
    <row r="29" spans="1:11" s="8" customFormat="1" ht="63.75" customHeight="1">
      <c r="A29" s="54">
        <v>12</v>
      </c>
      <c r="B29" s="1" t="s">
        <v>18</v>
      </c>
      <c r="C29" s="34" t="s">
        <v>29</v>
      </c>
      <c r="D29" s="23" t="s">
        <v>16</v>
      </c>
      <c r="E29" s="36">
        <v>220</v>
      </c>
      <c r="F29" s="19">
        <v>85</v>
      </c>
      <c r="G29" s="19">
        <v>90</v>
      </c>
      <c r="H29" s="19">
        <v>90</v>
      </c>
      <c r="I29" s="19">
        <v>95</v>
      </c>
      <c r="J29" s="20">
        <v>90</v>
      </c>
      <c r="K29" s="21">
        <f t="shared" si="0"/>
        <v>0</v>
      </c>
    </row>
    <row r="30" spans="1:11" s="11" customFormat="1" ht="13.5" customHeight="1">
      <c r="A30" s="55"/>
      <c r="B30" s="2" t="s">
        <v>13</v>
      </c>
      <c r="C30" s="9"/>
      <c r="D30" s="3"/>
      <c r="E30" s="3"/>
      <c r="F30" s="4"/>
      <c r="G30" s="4"/>
      <c r="H30" s="4"/>
      <c r="I30" s="4"/>
      <c r="J30" s="20"/>
      <c r="K30" s="21">
        <f t="shared" si="0"/>
        <v>19800</v>
      </c>
    </row>
    <row r="31" spans="1:11" s="8" customFormat="1" ht="45.75" customHeight="1">
      <c r="A31" s="54">
        <v>13</v>
      </c>
      <c r="B31" s="1" t="s">
        <v>19</v>
      </c>
      <c r="C31" s="30" t="s">
        <v>30</v>
      </c>
      <c r="D31" s="23" t="s">
        <v>16</v>
      </c>
      <c r="E31" s="36">
        <v>10500</v>
      </c>
      <c r="F31" s="19">
        <v>7.5</v>
      </c>
      <c r="G31" s="19">
        <v>8.5</v>
      </c>
      <c r="H31" s="19">
        <v>8</v>
      </c>
      <c r="I31" s="19">
        <v>7</v>
      </c>
      <c r="J31" s="20">
        <v>7.75</v>
      </c>
      <c r="K31" s="21">
        <f t="shared" si="0"/>
        <v>0</v>
      </c>
    </row>
    <row r="32" spans="1:11" s="11" customFormat="1" ht="13.5" customHeight="1">
      <c r="A32" s="55"/>
      <c r="B32" s="2" t="s">
        <v>13</v>
      </c>
      <c r="C32" s="9"/>
      <c r="D32" s="3"/>
      <c r="E32" s="3"/>
      <c r="F32" s="4"/>
      <c r="G32" s="4"/>
      <c r="H32" s="4"/>
      <c r="I32" s="4"/>
      <c r="J32" s="10"/>
      <c r="K32" s="21">
        <f t="shared" si="0"/>
        <v>81375</v>
      </c>
    </row>
    <row r="33" spans="1:11" s="11" customFormat="1" ht="15.75">
      <c r="A33" s="12"/>
      <c r="B33" s="5" t="s">
        <v>14</v>
      </c>
      <c r="C33" s="5"/>
      <c r="D33" s="5"/>
      <c r="E33" s="5"/>
      <c r="F33" s="5"/>
      <c r="G33" s="5"/>
      <c r="H33" s="5"/>
      <c r="I33" s="5"/>
      <c r="J33" s="5"/>
      <c r="K33" s="13">
        <f>K32+K30+K28+K26+K24+K22+K20+K18+K16+K14+K12+K10+K8</f>
        <v>238812.5</v>
      </c>
    </row>
    <row r="34" spans="1:11" s="8" customFormat="1" ht="15.75">
      <c r="A34" s="37" t="s">
        <v>51</v>
      </c>
      <c r="B34" s="14"/>
      <c r="C34" s="14"/>
      <c r="D34" s="14"/>
      <c r="E34" s="14"/>
      <c r="F34" s="14"/>
      <c r="G34" s="14"/>
      <c r="H34" s="14"/>
      <c r="I34" s="14"/>
      <c r="J34" s="14"/>
      <c r="K34" s="15"/>
    </row>
    <row r="35" spans="1:11" s="8" customFormat="1" ht="9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5"/>
    </row>
    <row r="36" spans="1:11" s="45" customFormat="1" ht="15" customHeight="1">
      <c r="A36" s="42">
        <v>1</v>
      </c>
      <c r="B36" s="53" t="s">
        <v>44</v>
      </c>
      <c r="C36" s="53"/>
      <c r="D36" s="43"/>
      <c r="E36" s="43"/>
      <c r="F36" s="43"/>
      <c r="G36" s="43"/>
      <c r="H36" s="43"/>
      <c r="I36" s="43"/>
      <c r="J36" s="43"/>
      <c r="K36" s="44"/>
    </row>
    <row r="37" spans="1:11" s="47" customFormat="1" ht="15.75" customHeight="1">
      <c r="A37" s="46">
        <v>2</v>
      </c>
      <c r="B37" s="53" t="s">
        <v>45</v>
      </c>
      <c r="C37" s="53"/>
      <c r="D37" s="43"/>
      <c r="E37" s="43"/>
      <c r="F37" s="43"/>
      <c r="G37" s="43"/>
      <c r="H37" s="43"/>
      <c r="I37" s="43"/>
      <c r="J37" s="43"/>
      <c r="K37" s="44"/>
    </row>
    <row r="38" spans="1:11" s="47" customFormat="1" ht="15.75" customHeight="1">
      <c r="A38" s="49">
        <v>3</v>
      </c>
      <c r="B38" s="51" t="s">
        <v>47</v>
      </c>
      <c r="C38" s="52"/>
      <c r="D38" s="43"/>
      <c r="E38" s="43"/>
      <c r="F38" s="43"/>
      <c r="G38" s="43"/>
      <c r="H38" s="43"/>
      <c r="I38" s="43"/>
      <c r="J38" s="43"/>
      <c r="K38" s="50"/>
    </row>
    <row r="39" spans="1:11" s="45" customFormat="1" ht="15" customHeight="1">
      <c r="A39" s="48">
        <v>4</v>
      </c>
      <c r="B39" s="53" t="s">
        <v>46</v>
      </c>
      <c r="C39" s="53"/>
      <c r="D39" s="43"/>
      <c r="E39" s="43"/>
      <c r="F39" s="43"/>
      <c r="G39" s="43"/>
      <c r="H39" s="43"/>
      <c r="I39" s="43"/>
      <c r="J39" s="43"/>
      <c r="K39" s="44"/>
    </row>
    <row r="40" spans="1:11" s="8" customFormat="1" ht="15.75">
      <c r="A40" s="14"/>
      <c r="B40" s="14"/>
      <c r="C40" s="14"/>
      <c r="D40" s="16"/>
      <c r="E40" s="16"/>
      <c r="F40" s="16"/>
      <c r="G40" s="16"/>
      <c r="H40" s="16"/>
      <c r="I40" s="16"/>
      <c r="J40" s="16"/>
      <c r="K40" s="16"/>
    </row>
    <row r="41" spans="1:11" s="8" customFormat="1" ht="15.75">
      <c r="A41" s="14"/>
      <c r="B41" s="6" t="s">
        <v>15</v>
      </c>
      <c r="C41" s="6"/>
      <c r="D41" s="16"/>
      <c r="E41" s="16"/>
      <c r="F41" s="16"/>
      <c r="G41" s="16"/>
      <c r="H41" s="16"/>
      <c r="I41" s="16"/>
      <c r="J41" s="16"/>
      <c r="K41" s="16"/>
    </row>
    <row r="42" spans="1:11" s="8" customFormat="1" ht="15.75">
      <c r="A42" s="14"/>
      <c r="B42" s="6" t="s">
        <v>33</v>
      </c>
      <c r="C42" s="6"/>
      <c r="D42" s="16"/>
      <c r="E42" s="16"/>
      <c r="F42" s="16"/>
      <c r="G42" s="16"/>
      <c r="H42" s="16"/>
      <c r="I42" s="16"/>
      <c r="J42" s="16"/>
      <c r="K42" s="16"/>
    </row>
    <row r="43" spans="1:11" s="8" customFormat="1" ht="15.75">
      <c r="A43" s="14"/>
      <c r="B43" s="6" t="s">
        <v>34</v>
      </c>
      <c r="C43" s="6"/>
      <c r="D43" s="16"/>
      <c r="E43" s="16"/>
      <c r="F43" s="16"/>
      <c r="G43" s="16"/>
      <c r="H43" s="16"/>
      <c r="I43" s="16"/>
      <c r="J43" s="16"/>
      <c r="K43" s="16"/>
    </row>
  </sheetData>
  <sheetProtection/>
  <mergeCells count="28">
    <mergeCell ref="B36:C36"/>
    <mergeCell ref="A29:A30"/>
    <mergeCell ref="A31:A32"/>
    <mergeCell ref="A19:A20"/>
    <mergeCell ref="A21:A22"/>
    <mergeCell ref="A23:A24"/>
    <mergeCell ref="A25:A26"/>
    <mergeCell ref="A27:A28"/>
    <mergeCell ref="A11:A12"/>
    <mergeCell ref="A17:A18"/>
    <mergeCell ref="A2:N2"/>
    <mergeCell ref="A3:N3"/>
    <mergeCell ref="E5:E6"/>
    <mergeCell ref="J5:J6"/>
    <mergeCell ref="C5:C6"/>
    <mergeCell ref="A13:A14"/>
    <mergeCell ref="A15:A16"/>
    <mergeCell ref="A4:C4"/>
    <mergeCell ref="B38:C38"/>
    <mergeCell ref="B39:C39"/>
    <mergeCell ref="A9:A10"/>
    <mergeCell ref="F5:H5"/>
    <mergeCell ref="B37:C37"/>
    <mergeCell ref="K5:K6"/>
    <mergeCell ref="A7:A8"/>
    <mergeCell ref="A5:A6"/>
    <mergeCell ref="B5:B6"/>
    <mergeCell ref="D5:D6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0" r:id="rId1"/>
  <colBreaks count="1" manualBreakCount="1">
    <brk id="13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2016-06-24T10:25:15Z</cp:lastPrinted>
  <dcterms:created xsi:type="dcterms:W3CDTF">1996-10-08T23:32:33Z</dcterms:created>
  <dcterms:modified xsi:type="dcterms:W3CDTF">2016-06-24T10:26:02Z</dcterms:modified>
  <cp:category/>
  <cp:version/>
  <cp:contentType/>
  <cp:contentStatus/>
</cp:coreProperties>
</file>