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<sst xmlns="http://schemas.openxmlformats.org/spreadsheetml/2006/main" count="27" uniqueCount="25">
  <si>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</si>
  <si>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</si>
  <si>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</si>
  <si>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</si>
  <si>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</si>
  <si>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</si>
  <si>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</si>
  <si>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</si>
  <si>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</si>
  <si>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</si>
  <si>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</si>
  <si>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</si>
  <si>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</si>
  <si>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</si>
  <si>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</si>
  <si>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</si>
  <si>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</si>
  <si>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</si>
  <si>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 xml:space="preserve"> Обоснование начальной (максимальной) цены  контракта на оказание образовательных услуг по организации и проведению обучения по дополнительным профессиональным программам в области пожарной безопасности
</t>
  </si>
  <si>
    <t>1- коммерческое предложение б/н б/д</t>
  </si>
  <si>
    <t>2- коммерческое предложение б/н б/д</t>
  </si>
  <si>
    <t>Итого: Начальная (максимальная) цена контракта: 38 066 (тридцать восемь тысяч шестьдесят шесть) рубля 69 копеек.</t>
  </si>
  <si>
    <t>Дата составления расчета 19.09.2023</t>
  </si>
  <si>
    <t>1. Повышение квалификации для руководителей организаций, лиц, назначенных руководителем организации ответственными за обеспечение пожарной безопасности на объектах защиты, в которых могут одновременно находиться 50 и более человек, объектах защиты, отнесенных к категориям повышенной взрывопожароопасности, взрывопожароопасности, пожароопасности</t>
  </si>
  <si>
    <t>2. Профессиональная переподготовка для получения квалификации "Специалист по пожарной профилактике"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</si>
</sst>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Alignment="1" quotePrefix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9" fillId="0" borderId="22" xfId="0" applyFont="1" applyBorder="1" applyAlignment="1" quotePrefix="1">
      <alignment horizontal="left" wrapText="1"/>
    </xf>
    <xf numFmtId="0" fontId="9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A24" sqref="A24:N24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57" t="s">
        <v>17</v>
      </c>
      <c r="K2" s="58"/>
      <c r="L2" s="58"/>
      <c r="M2" s="58"/>
      <c r="N2" s="58"/>
    </row>
    <row r="3" spans="1:14" s="1" customFormat="1" ht="44.25" customHeight="1">
      <c r="A3" s="62" t="s">
        <v>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64" t="s">
        <v>16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1" customFormat="1" ht="16.5" customHeight="1">
      <c r="A6" s="39" t="s">
        <v>5</v>
      </c>
      <c r="B6" s="40"/>
      <c r="C6" s="34" t="s">
        <v>2</v>
      </c>
      <c r="D6" s="34" t="s">
        <v>1</v>
      </c>
      <c r="E6" s="34"/>
      <c r="F6" s="34"/>
      <c r="G6" s="34"/>
      <c r="H6" s="35"/>
      <c r="I6" s="35"/>
      <c r="J6" s="35"/>
      <c r="K6" s="35"/>
      <c r="L6" s="13"/>
      <c r="M6" s="13"/>
      <c r="N6" s="36" t="s">
        <v>3</v>
      </c>
    </row>
    <row r="7" spans="1:14" s="1" customFormat="1" ht="78.75" customHeight="1">
      <c r="A7" s="41"/>
      <c r="B7" s="42"/>
      <c r="C7" s="34"/>
      <c r="D7" s="34"/>
      <c r="E7" s="34"/>
      <c r="F7" s="34"/>
      <c r="G7" s="34"/>
      <c r="H7" s="35" t="s">
        <v>4</v>
      </c>
      <c r="I7" s="35"/>
      <c r="J7" s="12" t="s">
        <v>9</v>
      </c>
      <c r="K7" s="12" t="s">
        <v>10</v>
      </c>
      <c r="L7" s="14" t="s">
        <v>12</v>
      </c>
      <c r="M7" s="14" t="s">
        <v>14</v>
      </c>
      <c r="N7" s="37"/>
    </row>
    <row r="8" spans="1:14" s="1" customFormat="1" ht="17.25" customHeight="1">
      <c r="A8" s="43"/>
      <c r="B8" s="44"/>
      <c r="C8" s="34"/>
      <c r="D8" s="34"/>
      <c r="E8" s="34"/>
      <c r="F8" s="34"/>
      <c r="G8" s="34"/>
      <c r="H8" s="45" t="s">
        <v>11</v>
      </c>
      <c r="I8" s="46"/>
      <c r="J8" s="46"/>
      <c r="K8" s="47"/>
      <c r="L8" s="11"/>
      <c r="M8" s="11"/>
      <c r="N8" s="11" t="s">
        <v>0</v>
      </c>
    </row>
    <row r="9" spans="1:14" s="3" customFormat="1" ht="0.75" customHeight="1">
      <c r="A9" s="35"/>
      <c r="B9" s="15"/>
      <c r="C9" s="34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35"/>
      <c r="B10" s="15"/>
      <c r="C10" s="34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35"/>
      <c r="B11" s="15"/>
      <c r="C11" s="34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35"/>
      <c r="B12" s="15"/>
      <c r="C12" s="34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35"/>
      <c r="B13" s="15"/>
      <c r="C13" s="34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35"/>
      <c r="B14" s="15"/>
      <c r="C14" s="34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35"/>
      <c r="B15" s="15"/>
      <c r="C15" s="34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35"/>
      <c r="B16" s="15"/>
      <c r="C16" s="34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35"/>
      <c r="B17" s="15"/>
      <c r="C17" s="34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35"/>
      <c r="B18" s="15"/>
      <c r="C18" s="34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35"/>
      <c r="B19" s="15"/>
      <c r="C19" s="34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129.75" customHeight="1">
      <c r="A21" s="55" t="s">
        <v>23</v>
      </c>
      <c r="B21" s="56"/>
      <c r="C21" s="7" t="s">
        <v>13</v>
      </c>
      <c r="D21" s="48">
        <v>7</v>
      </c>
      <c r="E21" s="48"/>
      <c r="F21" s="49"/>
      <c r="G21" s="49"/>
      <c r="H21" s="50">
        <v>2400</v>
      </c>
      <c r="I21" s="50"/>
      <c r="J21" s="8">
        <v>3000</v>
      </c>
      <c r="K21" s="8">
        <v>3200</v>
      </c>
      <c r="L21" s="8">
        <f>ROUND((K21+J21+H21)/3,2)</f>
        <v>2866.67</v>
      </c>
      <c r="M21" s="8">
        <f>L21*D21</f>
        <v>20066.690000000002</v>
      </c>
      <c r="N21" s="8">
        <f>M21</f>
        <v>20066.690000000002</v>
      </c>
      <c r="O21" s="6"/>
    </row>
    <row r="22" spans="1:15" s="1" customFormat="1" ht="51" customHeight="1">
      <c r="A22" s="55" t="s">
        <v>24</v>
      </c>
      <c r="B22" s="56"/>
      <c r="C22" s="7" t="s">
        <v>13</v>
      </c>
      <c r="D22" s="48">
        <v>2</v>
      </c>
      <c r="E22" s="48"/>
      <c r="F22" s="49"/>
      <c r="G22" s="49"/>
      <c r="H22" s="50">
        <v>8000</v>
      </c>
      <c r="I22" s="50"/>
      <c r="J22" s="8">
        <v>9000</v>
      </c>
      <c r="K22" s="8">
        <v>10000</v>
      </c>
      <c r="L22" s="8">
        <f>ROUND((K22+J22+H22)/3,2)</f>
        <v>9000</v>
      </c>
      <c r="M22" s="8">
        <f>L22*D22</f>
        <v>18000</v>
      </c>
      <c r="N22" s="8">
        <f>M22</f>
        <v>18000</v>
      </c>
      <c r="O22" s="6"/>
    </row>
    <row r="23" spans="1:14" s="1" customFormat="1" ht="28.5" customHeight="1">
      <c r="A23" s="53" t="s">
        <v>6</v>
      </c>
      <c r="B23" s="54"/>
      <c r="C23" s="9"/>
      <c r="D23" s="59"/>
      <c r="E23" s="59"/>
      <c r="F23" s="59"/>
      <c r="G23" s="59"/>
      <c r="H23" s="59"/>
      <c r="I23" s="59"/>
      <c r="J23" s="9"/>
      <c r="K23" s="9"/>
      <c r="L23" s="9"/>
      <c r="M23" s="9"/>
      <c r="N23" s="10">
        <f>N22+N21</f>
        <v>38066.69</v>
      </c>
    </row>
    <row r="24" spans="1:14" s="1" customFormat="1" ht="22.5" customHeight="1">
      <c r="A24" s="60" t="s">
        <v>21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s="1" customFormat="1" ht="48" customHeight="1">
      <c r="A25" s="32" t="s">
        <v>8</v>
      </c>
      <c r="B25" s="33"/>
      <c r="C25" s="33"/>
      <c r="D25" s="33"/>
      <c r="E25" s="33"/>
      <c r="F25" s="33"/>
      <c r="G25" s="33"/>
      <c r="H25" s="33"/>
      <c r="I25" s="33"/>
      <c r="J25" s="33"/>
      <c r="K25" s="52" t="s">
        <v>7</v>
      </c>
      <c r="L25" s="52"/>
      <c r="M25" s="52"/>
      <c r="N25" s="52"/>
    </row>
    <row r="26" spans="1:14" s="1" customFormat="1" ht="14.25" customHeight="1">
      <c r="A26" s="27" t="s">
        <v>19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5"/>
    </row>
    <row r="27" spans="1:14" s="1" customFormat="1" ht="19.5" customHeight="1">
      <c r="A27" s="27" t="s">
        <v>20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5"/>
    </row>
    <row r="28" spans="1:14" s="1" customFormat="1" ht="36" customHeight="1" hidden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29"/>
      <c r="M28" s="29"/>
      <c r="N28" s="25"/>
    </row>
    <row r="29" spans="1:14" s="1" customFormat="1" ht="19.5" customHeight="1">
      <c r="A29" s="27" t="s">
        <v>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5"/>
    </row>
    <row r="30" spans="1:14" s="1" customFormat="1" ht="19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5"/>
    </row>
    <row r="31" spans="1:14" s="1" customFormat="1" ht="15.75" customHeight="1">
      <c r="A31" s="51" t="s">
        <v>22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30"/>
      <c r="M31" s="31"/>
      <c r="N31" s="25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sheetProtection/>
  <mergeCells count="28">
    <mergeCell ref="J2:N2"/>
    <mergeCell ref="D23:E23"/>
    <mergeCell ref="F23:G23"/>
    <mergeCell ref="H23:I23"/>
    <mergeCell ref="C6:C8"/>
    <mergeCell ref="A24:N24"/>
    <mergeCell ref="A3:N3"/>
    <mergeCell ref="A5:N5"/>
    <mergeCell ref="H21:I21"/>
    <mergeCell ref="A21:B21"/>
    <mergeCell ref="A31:K31"/>
    <mergeCell ref="K25:N25"/>
    <mergeCell ref="A23:B23"/>
    <mergeCell ref="A9:A19"/>
    <mergeCell ref="C9:C19"/>
    <mergeCell ref="D21:E21"/>
    <mergeCell ref="F21:G21"/>
    <mergeCell ref="A22:B22"/>
    <mergeCell ref="D6:G8"/>
    <mergeCell ref="H6:K6"/>
    <mergeCell ref="N6:N7"/>
    <mergeCell ref="H7:I7"/>
    <mergeCell ref="A28:K28"/>
    <mergeCell ref="A6:B8"/>
    <mergeCell ref="H8:K8"/>
    <mergeCell ref="D22:E22"/>
    <mergeCell ref="F22:G22"/>
    <mergeCell ref="H22:I22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2021-02-03T10:30:32Z</cp:lastPrinted>
  <dcterms:created xsi:type="dcterms:W3CDTF">2009-12-09T07:16:31Z</dcterms:created>
  <dcterms:modified xsi:type="dcterms:W3CDTF">2023-09-20T05:12:51Z</dcterms:modified>
  <cp:category/>
  <cp:version/>
  <cp:contentType/>
  <cp:contentStatus/>
</cp:coreProperties>
</file>