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2" activeTab="0"/>
  </bookViews>
  <sheets>
    <sheet name="Лист1" sheetId="1" r:id="rId1"/>
  </sheets>
  <definedNames>
    <definedName name="_xlnm.Print_Area" localSheetId="0">'Лист1'!$A$1:$K$27</definedName>
  </definedNames>
  <calcPr fullCalcOnLoad="1"/>
</workbook>
</file>

<file path=xl/sharedStrings.xml><?xml version="1.0" encoding="utf-8"?>
<sst xmlns="http://schemas.openxmlformats.org/spreadsheetml/2006/main" count="36" uniqueCount="29">
  <si>
    <t>Объект закупки</t>
  </si>
  <si>
    <t>Основные характеристики объекта закупки</t>
  </si>
  <si>
    <t>№ п/п</t>
  </si>
  <si>
    <t>Ед. изм.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</si>
  <si>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</si>
  <si>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</si>
  <si>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IV. ОБОСНОВАНИЕ НАЧАЛЬНОЙ (МАКСИМАЛЬНОЙ) ЦЕНЫ  ГРАЖДАНСКО-ПРАВОВОГО ДОГОВОРА</t>
  </si>
  <si>
    <t>Кол-во</t>
  </si>
  <si>
    <t xml:space="preserve">Начальная (максимальная) цена гражданско-правового договора**, руб. 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</si>
  <si>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</si>
  <si>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</si>
  <si>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</si>
  <si>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</si>
  <si>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</si>
  <si>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Исполнитель: Заведующий хозяйством Акопова Т.А.</t>
  </si>
  <si>
    <t>Средняя цена, руб.</t>
  </si>
  <si>
    <t>Единичные цены (тарифы)</t>
  </si>
  <si>
    <t>Начальная цена, руб.</t>
  </si>
  <si>
    <t>Бумага для офисной техники</t>
  </si>
  <si>
    <t xml:space="preserve"> Лист формат А4, плотность не менее 75 г/м и не более 85 г/м, количество листов в пачке не менее 500 штук, не менее 5 пачек в упаковке, цвет белый, белизна не менее 146%.
</t>
  </si>
  <si>
    <t xml:space="preserve"> Лист формат А3, плотность не менее 80 г/м и не более 90 г/м, количество листов в пачке не менее 500 штук, не менее 5 пачек в упаковке, цвет белый, белизна не менее 146%.</t>
  </si>
  <si>
    <t>Бумага чертежная</t>
  </si>
  <si>
    <t>упаковка</t>
  </si>
  <si>
    <t>Коммерческое предложение № б/н от 13.02.2019г</t>
  </si>
  <si>
    <t>Коммерческое предложение № б/н от 12.02.2019г</t>
  </si>
  <si>
    <t>Дата составления сводной  таблицы  от 13.02.2019 года</t>
  </si>
  <si>
    <t>Итого: Начальная (максимальная) цена контракта: 465 347 (четыреста шестьдесят пять тысяч триста сорок семь) рублей 91 копейка</t>
  </si>
  <si>
    <t>"Поставка офисной и чертежной бумаги"</t>
  </si>
  <si>
    <t xml:space="preserve"> Лист формат А1. Цвет — белый. Плотность бумаги:  не менее 200 г/кв.м., белизна 100% количество листов в упаковке не менее 100 штук ГОСТ 597-73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</si>
</sst>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0" fontId="6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left" vertical="top" wrapText="1"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12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7" fillId="33" borderId="13" xfId="0" applyNumberFormat="1" applyFont="1" applyFill="1" applyBorder="1" applyAlignment="1">
      <alignment horizontal="center" vertical="center"/>
    </xf>
    <xf numFmtId="43" fontId="48" fillId="33" borderId="10" xfId="6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34" borderId="14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49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="90" zoomScaleSheetLayoutView="90" zoomScalePageLayoutView="0" workbookViewId="0" topLeftCell="A4">
      <selection activeCell="J13" sqref="J13"/>
    </sheetView>
  </sheetViews>
  <sheetFormatPr defaultColWidth="9.140625" defaultRowHeight="12.75"/>
  <cols>
    <col min="1" max="1" width="5.421875" style="0" customWidth="1"/>
    <col min="2" max="2" width="29.7109375" style="0" customWidth="1"/>
    <col min="3" max="3" width="18.7109375" style="0" customWidth="1"/>
    <col min="4" max="4" width="26.7109375" style="0" customWidth="1"/>
    <col min="5" max="5" width="8.7109375" style="0" customWidth="1"/>
    <col min="6" max="6" width="11.7109375" style="0" customWidth="1"/>
    <col min="7" max="7" width="10.57421875" style="0" customWidth="1"/>
    <col min="8" max="8" width="11.00390625" style="0" customWidth="1"/>
    <col min="9" max="9" width="10.28125" style="0" customWidth="1"/>
    <col min="10" max="10" width="10.421875" style="0" customWidth="1"/>
    <col min="11" max="11" width="15.57421875" style="0" customWidth="1"/>
    <col min="13" max="13" width="13.28125" style="0" customWidth="1"/>
  </cols>
  <sheetData>
    <row r="1" spans="1:11" ht="19.5" customHeight="1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7.25" customHeight="1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5">
      <c r="A4" s="5"/>
      <c r="B4" s="5"/>
      <c r="C4" s="5"/>
      <c r="D4" s="6"/>
      <c r="E4" s="6"/>
      <c r="F4" s="6"/>
      <c r="G4" s="6"/>
      <c r="H4" s="5"/>
      <c r="I4" s="5"/>
      <c r="J4" s="5"/>
      <c r="K4" s="5"/>
      <c r="L4" s="2"/>
    </row>
    <row r="5" spans="1:12" ht="15.75" customHeight="1">
      <c r="A5" s="42" t="s">
        <v>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3"/>
    </row>
    <row r="6" spans="1:12" ht="32.25" customHeight="1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3"/>
    </row>
    <row r="7" spans="1:12" ht="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3"/>
    </row>
    <row r="9" spans="1:11" ht="27.75" customHeight="1">
      <c r="A9" s="37" t="s">
        <v>2</v>
      </c>
      <c r="B9" s="37" t="s">
        <v>0</v>
      </c>
      <c r="C9" s="56" t="s">
        <v>3</v>
      </c>
      <c r="D9" s="52" t="s">
        <v>1</v>
      </c>
      <c r="E9" s="53"/>
      <c r="F9" s="37" t="s">
        <v>7</v>
      </c>
      <c r="G9" s="38" t="s">
        <v>16</v>
      </c>
      <c r="H9" s="39"/>
      <c r="I9" s="39"/>
      <c r="J9" s="50" t="s">
        <v>15</v>
      </c>
      <c r="K9" s="50" t="s">
        <v>17</v>
      </c>
    </row>
    <row r="10" spans="1:13" ht="45" customHeight="1">
      <c r="A10" s="37"/>
      <c r="B10" s="37"/>
      <c r="C10" s="57"/>
      <c r="D10" s="54"/>
      <c r="E10" s="55"/>
      <c r="F10" s="37"/>
      <c r="G10" s="32" t="s">
        <v>9</v>
      </c>
      <c r="H10" s="32" t="s">
        <v>10</v>
      </c>
      <c r="I10" s="32" t="s">
        <v>11</v>
      </c>
      <c r="J10" s="51"/>
      <c r="K10" s="51"/>
      <c r="L10" s="16"/>
      <c r="M10" s="18"/>
    </row>
    <row r="11" spans="1:13" ht="72" customHeight="1">
      <c r="A11" s="10">
        <v>1</v>
      </c>
      <c r="B11" s="9" t="s">
        <v>18</v>
      </c>
      <c r="C11" s="13" t="s">
        <v>22</v>
      </c>
      <c r="D11" s="35" t="s">
        <v>19</v>
      </c>
      <c r="E11" s="36"/>
      <c r="F11" s="12">
        <v>231</v>
      </c>
      <c r="G11" s="11">
        <v>1753</v>
      </c>
      <c r="H11" s="11">
        <v>1977</v>
      </c>
      <c r="I11" s="11">
        <v>1812</v>
      </c>
      <c r="J11" s="33">
        <f>ROUND((G11+H11+I11)/3,2)</f>
        <v>1847.33</v>
      </c>
      <c r="K11" s="34">
        <f>F11*J11</f>
        <v>426733.23</v>
      </c>
      <c r="L11" s="17"/>
      <c r="M11" s="18"/>
    </row>
    <row r="12" spans="1:13" ht="73.5" customHeight="1">
      <c r="A12" s="10">
        <v>2</v>
      </c>
      <c r="B12" s="9" t="s">
        <v>18</v>
      </c>
      <c r="C12" s="13" t="s">
        <v>22</v>
      </c>
      <c r="D12" s="35" t="s">
        <v>20</v>
      </c>
      <c r="E12" s="36"/>
      <c r="F12" s="12">
        <v>4</v>
      </c>
      <c r="G12" s="11">
        <v>3549</v>
      </c>
      <c r="H12" s="11">
        <v>4007</v>
      </c>
      <c r="I12" s="11">
        <v>3669</v>
      </c>
      <c r="J12" s="33">
        <f>ROUND((G12+H12+I12)/3,2)</f>
        <v>3741.67</v>
      </c>
      <c r="K12" s="11">
        <f>F12*J12</f>
        <v>14966.68</v>
      </c>
      <c r="L12" s="15"/>
      <c r="M12" s="19"/>
    </row>
    <row r="13" spans="1:13" ht="73.5" customHeight="1">
      <c r="A13" s="10">
        <v>3</v>
      </c>
      <c r="B13" s="9" t="s">
        <v>21</v>
      </c>
      <c r="C13" s="13" t="s">
        <v>22</v>
      </c>
      <c r="D13" s="35" t="s">
        <v>28</v>
      </c>
      <c r="E13" s="36"/>
      <c r="F13" s="12">
        <v>8</v>
      </c>
      <c r="G13" s="11">
        <v>2804</v>
      </c>
      <c r="H13" s="11">
        <v>3165</v>
      </c>
      <c r="I13" s="11">
        <v>2899</v>
      </c>
      <c r="J13" s="33">
        <f>ROUND((G13+H13+I13)/3,2)</f>
        <v>2956</v>
      </c>
      <c r="K13" s="11">
        <f>F13*J13</f>
        <v>23648</v>
      </c>
      <c r="L13" s="15"/>
      <c r="M13" s="19"/>
    </row>
    <row r="14" spans="1:13" ht="15">
      <c r="A14" s="47" t="s">
        <v>8</v>
      </c>
      <c r="B14" s="48"/>
      <c r="C14" s="48"/>
      <c r="D14" s="49"/>
      <c r="E14" s="49"/>
      <c r="F14" s="49"/>
      <c r="G14" s="49"/>
      <c r="H14" s="49"/>
      <c r="I14" s="49"/>
      <c r="J14" s="49"/>
      <c r="K14" s="21">
        <f>SUM(K11:K13)</f>
        <v>465347.91</v>
      </c>
      <c r="L14" s="14"/>
      <c r="M14" s="20"/>
    </row>
    <row r="15" spans="4:11" ht="12.75">
      <c r="D15" s="4"/>
      <c r="E15" s="4"/>
      <c r="K15" s="4"/>
    </row>
    <row r="16" spans="1:9" s="22" customFormat="1" ht="15">
      <c r="A16" s="22" t="s">
        <v>26</v>
      </c>
      <c r="B16" s="23"/>
      <c r="C16" s="23"/>
      <c r="D16" s="23"/>
      <c r="E16" s="23"/>
      <c r="F16" s="23"/>
      <c r="G16" s="23"/>
      <c r="H16" s="23"/>
      <c r="I16" s="24"/>
    </row>
    <row r="17" spans="1:9" s="22" customFormat="1" ht="9" customHeight="1">
      <c r="A17" s="23"/>
      <c r="B17" s="23"/>
      <c r="C17" s="23"/>
      <c r="D17" s="23"/>
      <c r="E17" s="23"/>
      <c r="F17" s="23"/>
      <c r="G17" s="23"/>
      <c r="H17" s="23"/>
      <c r="I17" s="24"/>
    </row>
    <row r="18" spans="1:9" s="27" customFormat="1" ht="15.75" customHeight="1">
      <c r="A18" s="25" t="s">
        <v>9</v>
      </c>
      <c r="B18" s="44" t="s">
        <v>23</v>
      </c>
      <c r="C18" s="45"/>
      <c r="D18" s="26"/>
      <c r="E18" s="26"/>
      <c r="F18" s="26"/>
      <c r="G18" s="26"/>
      <c r="H18" s="26"/>
      <c r="I18" s="26"/>
    </row>
    <row r="19" spans="1:9" s="27" customFormat="1" ht="14.25" customHeight="1">
      <c r="A19" s="25" t="s">
        <v>10</v>
      </c>
      <c r="B19" s="44" t="s">
        <v>24</v>
      </c>
      <c r="C19" s="46"/>
      <c r="D19" s="26"/>
      <c r="E19" s="26"/>
      <c r="F19" s="26"/>
      <c r="G19" s="26"/>
      <c r="H19" s="26"/>
      <c r="I19" s="26"/>
    </row>
    <row r="20" spans="1:9" s="27" customFormat="1" ht="14.25" customHeight="1">
      <c r="A20" s="29" t="s">
        <v>11</v>
      </c>
      <c r="B20" s="44" t="s">
        <v>23</v>
      </c>
      <c r="C20" s="46"/>
      <c r="D20" s="26"/>
      <c r="E20" s="26"/>
      <c r="F20" s="26"/>
      <c r="G20" s="26"/>
      <c r="H20" s="26"/>
      <c r="I20" s="26"/>
    </row>
    <row r="21" spans="1:9" s="27" customFormat="1" ht="14.25">
      <c r="A21" s="30"/>
      <c r="B21" s="31" t="s">
        <v>12</v>
      </c>
      <c r="C21" s="30"/>
      <c r="D21" s="30"/>
      <c r="E21" s="30"/>
      <c r="F21" s="30"/>
      <c r="G21" s="30"/>
      <c r="H21" s="30"/>
      <c r="I21" s="30"/>
    </row>
    <row r="22" spans="1:9" s="27" customFormat="1" ht="14.25">
      <c r="A22" s="30"/>
      <c r="B22" s="28" t="s">
        <v>13</v>
      </c>
      <c r="C22" s="31"/>
      <c r="D22" s="30"/>
      <c r="E22" s="30"/>
      <c r="F22" s="30"/>
      <c r="G22" s="30"/>
      <c r="H22" s="30"/>
      <c r="I22" s="30"/>
    </row>
    <row r="23" spans="1:9" s="27" customFormat="1" ht="14.25">
      <c r="A23" s="30"/>
      <c r="B23" s="31" t="s">
        <v>14</v>
      </c>
      <c r="C23" s="31"/>
      <c r="D23" s="30"/>
      <c r="E23" s="30"/>
      <c r="F23" s="30"/>
      <c r="G23" s="30"/>
      <c r="H23" s="30"/>
      <c r="I23" s="30"/>
    </row>
    <row r="24" spans="1:9" s="27" customFormat="1" ht="14.25">
      <c r="A24" s="30"/>
      <c r="B24" s="31" t="s">
        <v>25</v>
      </c>
      <c r="C24" s="31"/>
      <c r="D24" s="30"/>
      <c r="E24" s="30"/>
      <c r="F24" s="30"/>
      <c r="G24" s="30"/>
      <c r="H24" s="30"/>
      <c r="I24" s="30"/>
    </row>
    <row r="25" spans="1:11" ht="12.75">
      <c r="A25" s="7"/>
      <c r="B25" s="7"/>
      <c r="C25" s="4"/>
      <c r="D25" s="8"/>
      <c r="E25" s="8"/>
      <c r="F25" s="4"/>
      <c r="G25" s="4"/>
      <c r="H25" s="4"/>
      <c r="I25" s="4"/>
      <c r="J25" s="4"/>
      <c r="K25" s="4"/>
    </row>
    <row r="26" spans="4:11" ht="12.75">
      <c r="D26" s="4"/>
      <c r="E26" s="4"/>
      <c r="K26" s="4"/>
    </row>
    <row r="27" spans="1:11" ht="12.75">
      <c r="A27" s="7"/>
      <c r="B27" s="7"/>
      <c r="C27" s="4"/>
      <c r="D27" s="8"/>
      <c r="E27" s="8"/>
      <c r="F27" s="4"/>
      <c r="G27" s="4"/>
      <c r="H27" s="4"/>
      <c r="I27" s="4"/>
      <c r="J27" s="4"/>
      <c r="K27" s="4"/>
    </row>
  </sheetData>
  <sheetProtection/>
  <mergeCells count="20">
    <mergeCell ref="B18:C18"/>
    <mergeCell ref="B19:C19"/>
    <mergeCell ref="B20:C20"/>
    <mergeCell ref="A14:J14"/>
    <mergeCell ref="D13:E13"/>
    <mergeCell ref="K9:K10"/>
    <mergeCell ref="J9:J10"/>
    <mergeCell ref="D9:E10"/>
    <mergeCell ref="A9:A10"/>
    <mergeCell ref="C9:C10"/>
    <mergeCell ref="D12:E12"/>
    <mergeCell ref="F9:F10"/>
    <mergeCell ref="B9:B10"/>
    <mergeCell ref="G9:I9"/>
    <mergeCell ref="A1:K1"/>
    <mergeCell ref="D11:E11"/>
    <mergeCell ref="A6:K6"/>
    <mergeCell ref="A7:K7"/>
    <mergeCell ref="A2:K2"/>
    <mergeCell ref="A5:K5"/>
  </mergeCells>
  <printOptions horizontalCentered="1"/>
  <pageMargins left="0.3937007874015748" right="0.3937007874015748" top="0.3937007874015748" bottom="0.3937007874015748" header="0.2755905511811024" footer="0.2755905511811024"/>
  <pageSetup fitToHeight="4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pk-klad</cp:lastModifiedBy>
  <cp:lastPrinted>2019-03-01T12:29:37Z</cp:lastPrinted>
  <dcterms:created xsi:type="dcterms:W3CDTF">1996-10-08T23:32:33Z</dcterms:created>
  <dcterms:modified xsi:type="dcterms:W3CDTF">2019-03-01T12:32:05Z</dcterms:modified>
  <cp:category/>
  <cp:version/>
  <cp:contentType/>
  <cp:contentStatus/>
</cp:coreProperties>
</file>