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<sst xmlns="http://schemas.openxmlformats.org/spreadsheetml/2006/main" count="36" uniqueCount="36">
  <si>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</si>
  <si>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</si>
  <si>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</si>
  <si>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</si>
  <si>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</si>
  <si>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</si>
  <si>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</si>
  <si>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</si>
  <si>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</si>
  <si>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</si>
  <si>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2*</t>
  </si>
  <si>
    <t>3*</t>
  </si>
  <si>
    <t xml:space="preserve">сумма, руб. </t>
  </si>
  <si>
    <t>Средняя стоимость, руб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</si>
  <si>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</si>
  <si>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Оказание охранных услуг с использованием средств тревожной сигнализации, согласно технического задания (приложение к обоснованию начальной (максимальной) цены контракта).</t>
  </si>
  <si>
    <t>Цены исполненных контрактов, рублей</t>
  </si>
  <si>
    <t xml:space="preserve">1* </t>
  </si>
  <si>
    <t xml:space="preserve">1*- Муниципальный контракт № 0187300005815000679-0146567-01 от 15.01.2016 (номер реестровой записи 3862200236816000003) </t>
  </si>
  <si>
    <t>2*-  Муниципальный контракт № 0187300005816000388-0146567-01 от 27.12.2016 (номер реестровой записи 3862200236816000083)</t>
  </si>
  <si>
    <t>3*-  Муниципальный контракт № 0187300005817000445-0146567-01 от 26.12.2017 (номер реестровой записи 3862200236817000073)</t>
  </si>
  <si>
    <t>1* (с применением уровня инфляции, не превышающего 3,2 % в 2017 году 3,4 % в 2018 году, 4,3 % в 2019 году )</t>
  </si>
  <si>
    <t>2* (с применением уровня инфляции, не превышающего 3,4 % в 2018 году, 4,3 % в 2019 году)</t>
  </si>
  <si>
    <t>3* (с применением уровня инфляции, не превышающего  4,3 % в 2019 году)</t>
  </si>
  <si>
    <t>Наименование органа местного самоуправления и (или) его структурного подразделения</t>
  </si>
  <si>
    <t>4*</t>
  </si>
  <si>
    <t>5*</t>
  </si>
  <si>
    <t>6*</t>
  </si>
  <si>
    <t>4*-  Коммерческое предложение от 22.11.2019 № 97</t>
  </si>
  <si>
    <t>5*-  Коммерческое предложение от 28.11.2019 № 111</t>
  </si>
  <si>
    <t>6*-  Коммерческое предложение от 28.11.2019 № 112</t>
  </si>
  <si>
    <t>Итого начальная (максимальная) цена контракта: 19 462  (девятнадцать тысяч четыреста шестьдесят два) рубля 98 копеек.</t>
  </si>
  <si>
    <t>Администрация города Югорска (ул. 40 лет Победыы, ул. Механизаторов, д.22)</t>
  </si>
  <si>
    <t>Архив (ул. Железнодорожная, д.43/1)</t>
  </si>
  <si>
    <t xml:space="preserve">IV. Обоснование начальной (максимальной) цены  контракта на оказание охранных услуг с использованием средств тревожной сигнализации </t>
  </si>
  <si>
    <t>Данный расчет на оказание охранных услуг с использованием средств тревожной сигнализации  произведен на основании ценовой информации. В качестве источников ценовой информации использованы цены ранее исполненных муниципальных контрактов с учетом уровня инфляции, который определен на основании: Федерального закона «О Федеральном бюджете на 2019 год и на плановый 2020 и 2021 годов» от 29.11.2018 № 459-ФЗ, Федерального закона от 19 декабря 2016 г. N 415-ФЗ "О федеральном бюджете на 2017 год и на плановый период 2018 и 2019 годов", Федерального закона от 5 декабря 2017 г. N 362-ФЗ "О федеральном бюджете на 2018 год и на плановый период 2019 и 2020 годов", коммерческих предложений от потенциальных участников.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</si>
</sst>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33" borderId="0" xfId="0" applyFont="1" applyFill="1" applyAlignment="1" quotePrefix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 quotePrefix="1">
      <alignment horizontal="left" wrapText="1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5" fillId="0" borderId="15" xfId="0" applyFont="1" applyBorder="1" applyAlignment="1" quotePrefix="1">
      <alignment horizontal="center" wrapText="1"/>
    </xf>
    <xf numFmtId="0" fontId="8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5">
      <selection activeCell="A1" sqref="A1:P26"/>
    </sheetView>
  </sheetViews>
  <sheetFormatPr defaultColWidth="9.00390625" defaultRowHeight="12.75"/>
  <cols>
    <col min="1" max="1" width="13.25390625" style="0" customWidth="1"/>
    <col min="2" max="2" width="16.375" style="0" customWidth="1"/>
    <col min="3" max="3" width="19.7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5.125" style="0" customWidth="1"/>
    <col min="10" max="10" width="5.375" style="0" customWidth="1"/>
    <col min="11" max="11" width="10.875" style="0" customWidth="1"/>
    <col min="12" max="12" width="11.00390625" style="0" customWidth="1"/>
    <col min="13" max="13" width="15.25390625" style="0" customWidth="1"/>
    <col min="14" max="14" width="13.75390625" style="0" customWidth="1"/>
    <col min="15" max="15" width="13.375" style="0" customWidth="1"/>
    <col min="16" max="16" width="15.75390625" style="0" customWidth="1"/>
  </cols>
  <sheetData>
    <row r="1" spans="1:16" s="1" customFormat="1" ht="40.5" customHeight="1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1" customFormat="1" ht="15.75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"/>
    </row>
    <row r="3" spans="1:16" s="1" customFormat="1" ht="17.25" customHeight="1">
      <c r="A3" s="41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1" customFormat="1" ht="16.5" customHeight="1">
      <c r="A4" s="43" t="s">
        <v>3</v>
      </c>
      <c r="B4" s="44"/>
      <c r="C4" s="36" t="s">
        <v>24</v>
      </c>
      <c r="D4" s="38" t="s">
        <v>1</v>
      </c>
      <c r="E4" s="38" t="s">
        <v>9</v>
      </c>
      <c r="F4" s="38"/>
      <c r="G4" s="38"/>
      <c r="H4" s="38"/>
      <c r="I4" s="32" t="s">
        <v>16</v>
      </c>
      <c r="J4" s="33"/>
      <c r="K4" s="33"/>
      <c r="L4" s="33"/>
      <c r="M4" s="33"/>
      <c r="N4" s="33"/>
      <c r="O4" s="33"/>
      <c r="P4" s="36" t="s">
        <v>2</v>
      </c>
    </row>
    <row r="5" spans="1:16" s="1" customFormat="1" ht="104.25" customHeight="1">
      <c r="A5" s="45"/>
      <c r="B5" s="46"/>
      <c r="C5" s="49"/>
      <c r="D5" s="38"/>
      <c r="E5" s="38"/>
      <c r="F5" s="38"/>
      <c r="G5" s="38"/>
      <c r="H5" s="38"/>
      <c r="I5" s="68" t="s">
        <v>17</v>
      </c>
      <c r="J5" s="68"/>
      <c r="K5" s="8" t="s">
        <v>10</v>
      </c>
      <c r="L5" s="8" t="s">
        <v>11</v>
      </c>
      <c r="M5" s="15" t="s">
        <v>21</v>
      </c>
      <c r="N5" s="15" t="s">
        <v>22</v>
      </c>
      <c r="O5" s="15" t="s">
        <v>23</v>
      </c>
      <c r="P5" s="37"/>
    </row>
    <row r="6" spans="1:16" s="1" customFormat="1" ht="16.5" customHeight="1">
      <c r="A6" s="47"/>
      <c r="B6" s="48"/>
      <c r="C6" s="37"/>
      <c r="D6" s="38"/>
      <c r="E6" s="38"/>
      <c r="F6" s="38"/>
      <c r="G6" s="38"/>
      <c r="H6" s="38"/>
      <c r="I6" s="34" t="s">
        <v>12</v>
      </c>
      <c r="J6" s="35"/>
      <c r="K6" s="35"/>
      <c r="L6" s="35"/>
      <c r="M6" s="35"/>
      <c r="N6" s="35"/>
      <c r="O6" s="35"/>
      <c r="P6" s="7" t="s">
        <v>0</v>
      </c>
    </row>
    <row r="7" spans="1:16" s="1" customFormat="1" ht="12" customHeight="1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93" customHeight="1">
      <c r="A8" s="32" t="s">
        <v>15</v>
      </c>
      <c r="B8" s="69"/>
      <c r="C8" s="8" t="s">
        <v>32</v>
      </c>
      <c r="D8" s="72" t="s">
        <v>8</v>
      </c>
      <c r="E8" s="74">
        <v>1</v>
      </c>
      <c r="F8" s="75"/>
      <c r="G8" s="30"/>
      <c r="H8" s="31"/>
      <c r="I8" s="66">
        <v>8670.55</v>
      </c>
      <c r="J8" s="67"/>
      <c r="K8" s="11">
        <v>8250</v>
      </c>
      <c r="L8" s="11">
        <v>9493.33</v>
      </c>
      <c r="M8" s="11">
        <v>9650.09</v>
      </c>
      <c r="N8" s="11">
        <v>8897.31</v>
      </c>
      <c r="O8" s="11">
        <v>9901.54</v>
      </c>
      <c r="P8" s="11">
        <f>(O8+N8+M8)/3</f>
        <v>9482.98</v>
      </c>
    </row>
    <row r="9" spans="1:16" s="1" customFormat="1" ht="48.75" customHeight="1">
      <c r="A9" s="70"/>
      <c r="B9" s="71"/>
      <c r="C9" s="8" t="s">
        <v>33</v>
      </c>
      <c r="D9" s="73"/>
      <c r="E9" s="76"/>
      <c r="F9" s="77"/>
      <c r="G9" s="9"/>
      <c r="H9" s="10"/>
      <c r="I9" s="21">
        <v>10000</v>
      </c>
      <c r="J9" s="22"/>
      <c r="K9" s="11">
        <v>9990</v>
      </c>
      <c r="L9" s="11">
        <v>9950</v>
      </c>
      <c r="M9" s="11">
        <v>0</v>
      </c>
      <c r="N9" s="11">
        <v>0</v>
      </c>
      <c r="O9" s="11">
        <v>0</v>
      </c>
      <c r="P9" s="11">
        <f>ROUND((I9+K9+L9)/3,2)</f>
        <v>9980</v>
      </c>
    </row>
    <row r="10" spans="1:16" s="1" customFormat="1" ht="17.25" customHeight="1">
      <c r="A10" s="24"/>
      <c r="B10" s="25"/>
      <c r="C10" s="17"/>
      <c r="D10" s="20"/>
      <c r="E10" s="26"/>
      <c r="F10" s="27"/>
      <c r="G10" s="9"/>
      <c r="H10" s="10"/>
      <c r="I10" s="21" t="s">
        <v>25</v>
      </c>
      <c r="J10" s="22"/>
      <c r="K10" s="11" t="s">
        <v>26</v>
      </c>
      <c r="L10" s="11" t="s">
        <v>27</v>
      </c>
      <c r="M10" s="11"/>
      <c r="N10" s="11"/>
      <c r="O10" s="11"/>
      <c r="P10" s="11"/>
    </row>
    <row r="11" spans="1:16" s="1" customFormat="1" ht="20.25" customHeight="1">
      <c r="A11" s="51" t="s">
        <v>13</v>
      </c>
      <c r="B11" s="52"/>
      <c r="C11" s="18"/>
      <c r="D11" s="9"/>
      <c r="E11" s="53"/>
      <c r="F11" s="54"/>
      <c r="G11" s="9"/>
      <c r="H11" s="10"/>
      <c r="I11" s="55">
        <f>I8</f>
        <v>8670.55</v>
      </c>
      <c r="J11" s="56"/>
      <c r="K11" s="12">
        <f>K8</f>
        <v>8250</v>
      </c>
      <c r="L11" s="12">
        <f>L8</f>
        <v>9493.33</v>
      </c>
      <c r="M11" s="12">
        <f>M8</f>
        <v>9650.09</v>
      </c>
      <c r="N11" s="12">
        <f>N8</f>
        <v>8897.31</v>
      </c>
      <c r="O11" s="12">
        <f>O8</f>
        <v>9901.54</v>
      </c>
      <c r="P11" s="12"/>
    </row>
    <row r="12" spans="1:16" s="1" customFormat="1" ht="30" customHeight="1">
      <c r="A12" s="57" t="s">
        <v>4</v>
      </c>
      <c r="B12" s="58"/>
      <c r="C12" s="19"/>
      <c r="D12" s="3"/>
      <c r="E12" s="59"/>
      <c r="F12" s="60"/>
      <c r="G12" s="59"/>
      <c r="H12" s="60"/>
      <c r="I12" s="61"/>
      <c r="J12" s="62"/>
      <c r="K12" s="6"/>
      <c r="L12" s="6"/>
      <c r="M12" s="6"/>
      <c r="N12" s="6"/>
      <c r="O12" s="6"/>
      <c r="P12" s="12">
        <f>P9+P8</f>
        <v>19462.98</v>
      </c>
    </row>
    <row r="13" spans="1:16" s="1" customFormat="1" ht="18.75" customHeight="1">
      <c r="A13" s="63" t="s">
        <v>31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s="1" customFormat="1" ht="15.75" customHeight="1">
      <c r="A14" s="4" t="s">
        <v>18</v>
      </c>
      <c r="B14" s="5"/>
      <c r="C14" s="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1" customFormat="1" ht="13.5" customHeight="1">
      <c r="A15" s="4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"/>
    </row>
    <row r="16" spans="1:16" s="1" customFormat="1" ht="36" customHeight="1" hidden="1">
      <c r="A16" s="28"/>
      <c r="B16" s="28"/>
      <c r="C16" s="28"/>
      <c r="D16" s="28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9"/>
      <c r="P16" s="2"/>
    </row>
    <row r="17" spans="1:16" s="1" customFormat="1" ht="15" customHeight="1">
      <c r="A17" s="4" t="s">
        <v>20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"/>
    </row>
    <row r="18" spans="1:16" s="1" customFormat="1" ht="15" customHeight="1">
      <c r="A18" s="23" t="s">
        <v>28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1" customFormat="1" ht="15" customHeight="1">
      <c r="A19" s="23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s="1" customFormat="1" ht="15" customHeight="1">
      <c r="A20" s="23" t="s">
        <v>30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2:3" ht="6" customHeight="1">
      <c r="B21" s="1"/>
      <c r="C21" s="1"/>
    </row>
    <row r="22" spans="1:16" ht="79.5" customHeight="1">
      <c r="A22" s="65" t="s">
        <v>35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ht="8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5.75">
      <c r="A24" s="50" t="s">
        <v>14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3" ht="15.75">
      <c r="A25" s="2" t="s">
        <v>5</v>
      </c>
      <c r="B25" s="1"/>
      <c r="C25" s="1"/>
    </row>
    <row r="26" spans="1:3" ht="12.75" customHeight="1">
      <c r="A26" s="13">
        <v>43797</v>
      </c>
      <c r="B26" s="1"/>
      <c r="C26" s="1"/>
    </row>
    <row r="27" spans="2:3" ht="12.75">
      <c r="B27" s="1"/>
      <c r="C27" s="1"/>
    </row>
  </sheetData>
  <sheetProtection/>
  <mergeCells count="34">
    <mergeCell ref="A22:P22"/>
    <mergeCell ref="I8:J8"/>
    <mergeCell ref="I5:J5"/>
    <mergeCell ref="A8:B9"/>
    <mergeCell ref="I9:J9"/>
    <mergeCell ref="D8:D9"/>
    <mergeCell ref="E8:F9"/>
    <mergeCell ref="A24:P24"/>
    <mergeCell ref="A11:B11"/>
    <mergeCell ref="E11:F11"/>
    <mergeCell ref="I11:J11"/>
    <mergeCell ref="A12:B12"/>
    <mergeCell ref="E12:F12"/>
    <mergeCell ref="A19:P19"/>
    <mergeCell ref="A20:P20"/>
    <mergeCell ref="G12:H12"/>
    <mergeCell ref="I12:J12"/>
    <mergeCell ref="I4:O4"/>
    <mergeCell ref="I6:O6"/>
    <mergeCell ref="P4:P5"/>
    <mergeCell ref="E4:H6"/>
    <mergeCell ref="A1:P1"/>
    <mergeCell ref="A2:O2"/>
    <mergeCell ref="A3:P3"/>
    <mergeCell ref="A4:B6"/>
    <mergeCell ref="D4:D6"/>
    <mergeCell ref="C4:C6"/>
    <mergeCell ref="I10:J10"/>
    <mergeCell ref="A18:P18"/>
    <mergeCell ref="A10:B10"/>
    <mergeCell ref="E10:F10"/>
    <mergeCell ref="A16:O16"/>
    <mergeCell ref="G8:H8"/>
    <mergeCell ref="A13:P13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2019-12-05T07:17:04Z</cp:lastPrinted>
  <dcterms:created xsi:type="dcterms:W3CDTF">2009-12-09T07:16:31Z</dcterms:created>
  <dcterms:modified xsi:type="dcterms:W3CDTF">2019-12-05T07:17:30Z</dcterms:modified>
  <cp:category/>
  <cp:version/>
  <cp:contentType/>
  <cp:contentStatus/>
</cp:coreProperties>
</file>