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круп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<sst xmlns="http://schemas.openxmlformats.org/spreadsheetml/2006/main" count="125" uniqueCount="63">
  <si>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</si>
  <si>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</si>
  <si>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</si>
  <si>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</si>
  <si>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</si>
  <si>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-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</si>
  <si>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</si>
  <si>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</si>
  <si>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</si>
  <si>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</si>
  <si>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</si>
  <si>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</si>
  <si>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</si>
  <si>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</si>
  <si>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</si>
  <si>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</si>
  <si>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</si>
  <si>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</si>
  <si>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</si>
  <si>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</si>
  <si>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</si>
  <si>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</si>
  <si>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</si>
  <si>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</si>
  <si>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</si>
  <si>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ИП Ходжаев Д.А.</t>
  </si>
  <si>
    <t>Ф.И.О.  руководителя                          Погребняк В.В.         Подпись _____________________</t>
  </si>
  <si>
    <t>ЗАО Бийский комбинат г. Бийск</t>
  </si>
  <si>
    <t>ЗАО "Алтайская крупа" Алтайский край</t>
  </si>
  <si>
    <t>ЗАО ТД Алтайская крупа</t>
  </si>
  <si>
    <t>Крупек ОАО"Россельхозпродукт"г. Екатеринбург</t>
  </si>
  <si>
    <t>Марьяновский КХП Омская область р.п.Марьяново</t>
  </si>
  <si>
    <t>ЗАО  Алтайская крупа Алтаийский край</t>
  </si>
  <si>
    <t xml:space="preserve">ЗАО  Алтайская крупа </t>
  </si>
  <si>
    <t xml:space="preserve">ОАО Славянский кх Краснодарский край </t>
  </si>
  <si>
    <t>ОАО Славянский кх г. Славянск-на- Кубани</t>
  </si>
  <si>
    <t>ООО Мелькомбинат баженовский Свердловская обл.</t>
  </si>
  <si>
    <t xml:space="preserve">ОАО Челябинский КХП г. Челябинск </t>
  </si>
  <si>
    <t xml:space="preserve">ОАО Верненский кх Челябинская обл. </t>
  </si>
  <si>
    <t>ООО Мелькомбинат баженовский Свердловской обл.</t>
  </si>
  <si>
    <t xml:space="preserve">ООО Павловский сз Краснодарский край </t>
  </si>
  <si>
    <t xml:space="preserve">ООО Ставропольсахар Ставропольский край </t>
  </si>
  <si>
    <r>
      <t>Дата составления сводной  таблицы    31.05.2012</t>
    </r>
    <r>
      <rPr>
        <u val="single"/>
        <sz val="12"/>
        <color indexed="8"/>
        <rFont val="Times New Roman"/>
        <family val="1"/>
      </rPr>
      <t xml:space="preserve"> года</t>
    </r>
  </si>
  <si>
    <t>Продукты питания (Крупа, макаронные изделия ,мука и сахар)</t>
  </si>
  <si>
    <t>ИП Соколова С.В.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</si>
  <si>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</si>
  <si>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Способ размещения заказа:    открытый аукцион в электронной форме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</si>
  <si>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135 000</t>
    </r>
    <r>
      <rPr>
        <sz val="11"/>
        <color indexed="8"/>
        <rFont val="Calibri"/>
        <family val="2"/>
      </rPr>
      <t xml:space="preserve">   рублей.</t>
    </r>
  </si>
  <si>
    <t>Крупа- гречневая ядрица весовая, первый сорт, в мешках по 25-50кг., ГОСТ 5550-74</t>
  </si>
  <si>
    <t>Горох колотый шлифованный, весовой, в мешках по 25-50 кг., первый сорт, ГОСТ 28674-90</t>
  </si>
  <si>
    <t>Крупа – манная, весовая, марки МТ, в мешках по 25-50 кг., ГОСТ 7022-97</t>
  </si>
  <si>
    <t>Крупа – пшенная шлифованная, высший сорт, в мешках по 25-50 кг., ГОСТ 572-60</t>
  </si>
  <si>
    <t>Крупа – рис шлифованный весовой, высший сорт в мешках по 25-50кг., ОСТ 6293-90</t>
  </si>
  <si>
    <t>Крупа пшеничная фасованная по 800гр., высший сорт ГОСТ 572-60</t>
  </si>
  <si>
    <t>Крупа перловая шлифованная, фасованная по 25-50кг., в мешках ГОСТ 5784-60 или ТУ производителя</t>
  </si>
  <si>
    <t>Макаронные изделия высшего сорта в ассортименте из твердых сортов пшеницы (группа А), обогащенные витаминами и минеральными веществами, с содержанием белка не менее 12г/100г, фасованные в прозрачные полиэтиленовые мешки по 5-10 кг., ГОСТ Р 51865-2002, допускается ТУ производителя</t>
  </si>
  <si>
    <t>Крупа ячневая дробленая, фасованная по 800гр., ГОСТ 5784-60 или ТУ производителя.</t>
  </si>
  <si>
    <t>Мука пшеничная высшего сорта, весовая, в мешках по 25-50 кг., ГОСТ 52189-2003, допускается ТУ производителя</t>
  </si>
  <si>
    <t>Овсяные хлопья - геркулес, высший сорт, фасованный по 400гр., в соответствии с ГОСТом или ТУ производителя</t>
  </si>
  <si>
    <t>Сахар-песок из сахарной свеклы, весовой, в мешках по 50кг., ГОСТ 21-94</t>
  </si>
  <si>
    <t>628240, г.Советский, Восточная промзона, 8/34675/3-84-87 Коммерческое предложение от 16.05.2012</t>
  </si>
  <si>
    <t>628260, г Югорск Телефон 8 (34675) 7-60-23, Коммерческое предложение от 15.04.2012</t>
  </si>
  <si>
    <t>628260, г. Югорск, ул. Садовая, д. 25,Телефон 8 (34675) 6-90-01, Коммерческое предложение от 16.04.2012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</si>
</sst>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2"/>
      <color indexed="18"/>
      <name val="Times New Roman"/>
      <family val="1"/>
    </font>
    <font>
      <sz val="11"/>
      <color indexed="18"/>
      <name val="Calibri"/>
      <family val="2"/>
    </font>
    <font>
      <sz val="12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 horizontal="justify" wrapText="1"/>
    </xf>
    <xf numFmtId="0" fontId="1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5" fillId="24" borderId="13" xfId="0" applyNumberFormat="1" applyFont="1" applyFill="1" applyBorder="1" applyAlignment="1">
      <alignment horizontal="center" vertical="center" shrinkToFit="1"/>
    </xf>
    <xf numFmtId="0" fontId="13" fillId="2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14" fontId="5" fillId="0" borderId="13" xfId="0" applyNumberFormat="1" applyFont="1" applyBorder="1" applyAlignment="1">
      <alignment horizontal="center" vertical="center" wrapText="1"/>
    </xf>
    <xf numFmtId="14" fontId="5" fillId="24" borderId="13" xfId="0" applyNumberFormat="1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5" xfId="0" applyBorder="1" applyAlignment="1">
      <alignment vertical="center"/>
    </xf>
    <xf numFmtId="14" fontId="5" fillId="24" borderId="13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view="pageBreakPreview" zoomScale="90" zoomScaleSheetLayoutView="90" zoomScalePageLayoutView="0" workbookViewId="0" topLeftCell="A88">
      <selection activeCell="H97" sqref="H97:O99"/>
    </sheetView>
  </sheetViews>
  <sheetFormatPr defaultColWidth="9.140625" defaultRowHeight="15"/>
  <cols>
    <col min="1" max="1" width="20.28125" style="5" customWidth="1"/>
    <col min="2" max="2" width="9.57421875" style="0" customWidth="1"/>
    <col min="3" max="3" width="0.13671875" style="0" customWidth="1"/>
    <col min="4" max="4" width="1.28515625" style="0" customWidth="1"/>
    <col min="5" max="6" width="9.7109375" style="0" customWidth="1"/>
    <col min="7" max="7" width="8.8515625" style="6" customWidth="1"/>
    <col min="8" max="10" width="9.57421875" style="0" customWidth="1"/>
    <col min="11" max="11" width="9.140625" style="0" hidden="1" customWidth="1"/>
    <col min="12" max="12" width="9.421875" style="6" customWidth="1"/>
    <col min="13" max="13" width="6.7109375" style="0" customWidth="1"/>
    <col min="14" max="15" width="6.00390625" style="0" customWidth="1"/>
    <col min="16" max="18" width="9.140625" style="0" hidden="1" customWidth="1"/>
    <col min="19" max="19" width="7.00390625" style="6" customWidth="1"/>
    <col min="20" max="20" width="10.7109375" style="6" customWidth="1"/>
  </cols>
  <sheetData>
    <row r="1" spans="1:20" ht="35.25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3.5">
      <c r="A2" s="62" t="s">
        <v>43</v>
      </c>
      <c r="B2" s="62"/>
      <c r="C2" s="62"/>
      <c r="D2" s="62"/>
      <c r="E2" s="62"/>
      <c r="F2" s="62"/>
      <c r="G2" s="62"/>
      <c r="H2" s="62"/>
      <c r="I2" s="1"/>
      <c r="J2" s="30"/>
      <c r="K2" s="30"/>
      <c r="L2" s="30"/>
      <c r="M2" s="30"/>
      <c r="N2" s="30"/>
      <c r="O2" s="30"/>
      <c r="P2" s="30"/>
      <c r="Q2" s="30"/>
      <c r="R2" s="30"/>
      <c r="S2" s="30"/>
      <c r="T2" s="31" t="s">
        <v>46</v>
      </c>
    </row>
    <row r="3" spans="1:20" ht="13.5">
      <c r="A3" s="8"/>
      <c r="B3" s="9"/>
      <c r="C3" s="9"/>
      <c r="D3" s="9"/>
      <c r="E3" s="9"/>
      <c r="F3" s="9"/>
      <c r="G3" s="10"/>
      <c r="H3" s="9"/>
      <c r="I3" s="9"/>
      <c r="J3" s="9"/>
      <c r="K3" s="9"/>
      <c r="L3" s="10"/>
      <c r="M3" s="9"/>
      <c r="N3" s="9"/>
      <c r="O3" s="9"/>
      <c r="P3" s="9"/>
      <c r="Q3" s="9"/>
      <c r="R3" s="9"/>
      <c r="S3" s="10"/>
      <c r="T3" s="10"/>
    </row>
    <row r="4" spans="1:20" ht="13.5">
      <c r="A4" s="56" t="s">
        <v>0</v>
      </c>
      <c r="B4" s="52" t="s">
        <v>1</v>
      </c>
      <c r="C4" s="52"/>
      <c r="D4" s="52"/>
      <c r="E4" s="52"/>
      <c r="F4" s="52"/>
      <c r="G4" s="59" t="s">
        <v>2</v>
      </c>
      <c r="H4" s="52" t="s">
        <v>1</v>
      </c>
      <c r="I4" s="52"/>
      <c r="J4" s="52"/>
      <c r="K4" s="52" t="s">
        <v>2</v>
      </c>
      <c r="L4" s="52"/>
      <c r="M4" s="52" t="s">
        <v>1</v>
      </c>
      <c r="N4" s="52"/>
      <c r="O4" s="52"/>
      <c r="P4" s="52" t="s">
        <v>2</v>
      </c>
      <c r="Q4" s="52"/>
      <c r="R4" s="52"/>
      <c r="S4" s="52"/>
      <c r="T4" s="59" t="s">
        <v>24</v>
      </c>
    </row>
    <row r="5" spans="1:20" ht="15.75" customHeight="1">
      <c r="A5" s="56"/>
      <c r="B5" s="52"/>
      <c r="C5" s="52"/>
      <c r="D5" s="52"/>
      <c r="E5" s="52"/>
      <c r="F5" s="52"/>
      <c r="G5" s="59"/>
      <c r="H5" s="52"/>
      <c r="I5" s="52"/>
      <c r="J5" s="52"/>
      <c r="K5" s="52"/>
      <c r="L5" s="52"/>
      <c r="M5" s="52"/>
      <c r="N5" s="52"/>
      <c r="O5" s="52"/>
      <c r="P5" s="60"/>
      <c r="Q5" s="60"/>
      <c r="R5" s="60"/>
      <c r="S5" s="60"/>
      <c r="T5" s="63"/>
    </row>
    <row r="6" spans="1:20" ht="13.5">
      <c r="A6" s="56"/>
      <c r="B6" s="52"/>
      <c r="C6" s="52"/>
      <c r="D6" s="52"/>
      <c r="E6" s="52"/>
      <c r="F6" s="52"/>
      <c r="G6" s="59"/>
      <c r="H6" s="52"/>
      <c r="I6" s="52"/>
      <c r="J6" s="52"/>
      <c r="K6" s="52"/>
      <c r="L6" s="52"/>
      <c r="M6" s="52"/>
      <c r="N6" s="52"/>
      <c r="O6" s="52"/>
      <c r="P6" s="60"/>
      <c r="Q6" s="60"/>
      <c r="R6" s="60"/>
      <c r="S6" s="60"/>
      <c r="T6" s="63"/>
    </row>
    <row r="7" spans="1:20" ht="15">
      <c r="A7" s="56"/>
      <c r="B7" s="52">
        <v>1</v>
      </c>
      <c r="C7" s="52"/>
      <c r="D7" s="52">
        <v>2</v>
      </c>
      <c r="E7" s="52"/>
      <c r="F7" s="7">
        <v>3</v>
      </c>
      <c r="G7" s="59"/>
      <c r="H7" s="7">
        <v>1</v>
      </c>
      <c r="I7" s="7">
        <v>2</v>
      </c>
      <c r="J7" s="7">
        <v>3</v>
      </c>
      <c r="K7" s="52"/>
      <c r="L7" s="52"/>
      <c r="M7" s="7">
        <v>1</v>
      </c>
      <c r="N7" s="7">
        <v>2</v>
      </c>
      <c r="O7" s="7">
        <v>3</v>
      </c>
      <c r="P7" s="60"/>
      <c r="Q7" s="60"/>
      <c r="R7" s="60"/>
      <c r="S7" s="60"/>
      <c r="T7" s="63"/>
    </row>
    <row r="8" spans="1:20" ht="30" customHeight="1">
      <c r="A8" s="14" t="s">
        <v>18</v>
      </c>
      <c r="B8" s="53" t="s">
        <v>48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15"/>
    </row>
    <row r="9" spans="1:20" ht="17.25">
      <c r="A9" s="14" t="s">
        <v>3</v>
      </c>
      <c r="B9" s="58">
        <v>190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5"/>
    </row>
    <row r="10" spans="1:20" ht="14.25" customHeight="1">
      <c r="A10" s="56" t="s">
        <v>19</v>
      </c>
      <c r="B10" s="53" t="s">
        <v>27</v>
      </c>
      <c r="C10" s="52"/>
      <c r="D10" s="52"/>
      <c r="E10" s="52"/>
      <c r="F10" s="52"/>
      <c r="G10" s="52"/>
      <c r="H10" s="53" t="s">
        <v>28</v>
      </c>
      <c r="I10" s="52"/>
      <c r="J10" s="52"/>
      <c r="K10" s="52"/>
      <c r="L10" s="52"/>
      <c r="M10" s="53"/>
      <c r="N10" s="52"/>
      <c r="O10" s="52"/>
      <c r="P10" s="52"/>
      <c r="Q10" s="52"/>
      <c r="R10" s="52"/>
      <c r="S10" s="52"/>
      <c r="T10" s="59"/>
    </row>
    <row r="11" spans="1:20" ht="15" customHeight="1">
      <c r="A11" s="57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9"/>
    </row>
    <row r="12" spans="1:20" ht="15">
      <c r="A12" s="14" t="s">
        <v>4</v>
      </c>
      <c r="B12" s="52">
        <v>60</v>
      </c>
      <c r="C12" s="52"/>
      <c r="D12" s="52"/>
      <c r="E12" s="7"/>
      <c r="F12" s="7">
        <v>65</v>
      </c>
      <c r="G12" s="17">
        <v>62.5</v>
      </c>
      <c r="H12" s="7"/>
      <c r="I12" s="7">
        <v>42</v>
      </c>
      <c r="J12" s="7"/>
      <c r="K12" s="7"/>
      <c r="L12" s="17">
        <v>42</v>
      </c>
      <c r="M12" s="7"/>
      <c r="N12" s="7"/>
      <c r="O12" s="7"/>
      <c r="P12" s="7"/>
      <c r="Q12" s="7"/>
      <c r="R12" s="7"/>
      <c r="S12" s="17"/>
      <c r="T12" s="17">
        <v>42</v>
      </c>
    </row>
    <row r="13" spans="1:20" ht="15">
      <c r="A13" s="14" t="s">
        <v>6</v>
      </c>
      <c r="B13" s="49">
        <f>B12*B9</f>
        <v>11400</v>
      </c>
      <c r="C13" s="49"/>
      <c r="D13" s="49"/>
      <c r="E13" s="18">
        <f>E12*B9</f>
        <v>0</v>
      </c>
      <c r="F13" s="18">
        <f>F12*B9</f>
        <v>12350</v>
      </c>
      <c r="G13" s="17">
        <f>G12*B9</f>
        <v>11875</v>
      </c>
      <c r="H13" s="18">
        <f>H12*B9</f>
        <v>0</v>
      </c>
      <c r="I13" s="18">
        <f>I12*B9</f>
        <v>7980</v>
      </c>
      <c r="J13" s="18">
        <f>J12*B9</f>
        <v>0</v>
      </c>
      <c r="K13" s="18"/>
      <c r="L13" s="17">
        <f>L12*B9</f>
        <v>7980</v>
      </c>
      <c r="M13" s="18"/>
      <c r="N13" s="18">
        <f>N12*B9</f>
        <v>0</v>
      </c>
      <c r="O13" s="18">
        <f>O12*B9</f>
        <v>0</v>
      </c>
      <c r="P13" s="18"/>
      <c r="Q13" s="18"/>
      <c r="R13" s="18"/>
      <c r="S13" s="17">
        <f>S12*B9</f>
        <v>0</v>
      </c>
      <c r="T13" s="17">
        <f>T12*B9</f>
        <v>7980</v>
      </c>
    </row>
    <row r="14" spans="1:20" ht="13.5">
      <c r="A14" s="56" t="s">
        <v>18</v>
      </c>
      <c r="B14" s="53" t="s">
        <v>49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9"/>
    </row>
    <row r="15" spans="1:20" ht="13.5">
      <c r="A15" s="57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9"/>
    </row>
    <row r="16" spans="1:20" ht="17.25">
      <c r="A16" s="14" t="s">
        <v>3</v>
      </c>
      <c r="B16" s="58">
        <v>35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15"/>
    </row>
    <row r="17" spans="1:20" ht="13.5">
      <c r="A17" s="56" t="s">
        <v>20</v>
      </c>
      <c r="B17" s="53" t="s">
        <v>29</v>
      </c>
      <c r="C17" s="52"/>
      <c r="D17" s="52"/>
      <c r="E17" s="52"/>
      <c r="F17" s="52"/>
      <c r="G17" s="52"/>
      <c r="H17" s="53" t="s">
        <v>30</v>
      </c>
      <c r="I17" s="52"/>
      <c r="J17" s="52"/>
      <c r="K17" s="52"/>
      <c r="L17" s="52"/>
      <c r="M17" s="53"/>
      <c r="N17" s="52"/>
      <c r="O17" s="52"/>
      <c r="P17" s="52"/>
      <c r="Q17" s="52"/>
      <c r="R17" s="52"/>
      <c r="S17" s="52"/>
      <c r="T17" s="54"/>
    </row>
    <row r="18" spans="1:20" ht="13.5">
      <c r="A18" s="5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4"/>
    </row>
    <row r="19" spans="1:20" ht="15">
      <c r="A19" s="14" t="s">
        <v>7</v>
      </c>
      <c r="B19" s="52">
        <v>30</v>
      </c>
      <c r="C19" s="52"/>
      <c r="D19" s="52"/>
      <c r="E19" s="52"/>
      <c r="F19" s="7">
        <v>35</v>
      </c>
      <c r="G19" s="17">
        <v>32.5</v>
      </c>
      <c r="H19" s="7"/>
      <c r="I19" s="7">
        <v>30</v>
      </c>
      <c r="J19" s="7"/>
      <c r="K19" s="54">
        <v>30</v>
      </c>
      <c r="L19" s="54"/>
      <c r="M19" s="7"/>
      <c r="N19" s="7"/>
      <c r="O19" s="7"/>
      <c r="P19" s="7"/>
      <c r="Q19" s="7"/>
      <c r="R19" s="7"/>
      <c r="S19" s="17"/>
      <c r="T19" s="17">
        <v>32</v>
      </c>
    </row>
    <row r="20" spans="1:20" ht="16.5">
      <c r="A20" s="14" t="s">
        <v>6</v>
      </c>
      <c r="B20" s="52">
        <f>B16*B19</f>
        <v>1050</v>
      </c>
      <c r="C20" s="52"/>
      <c r="D20" s="52">
        <f>D19*B16</f>
        <v>0</v>
      </c>
      <c r="E20" s="52"/>
      <c r="F20" s="7">
        <f>B16*F19</f>
        <v>1225</v>
      </c>
      <c r="G20" s="17">
        <f>B16*G19</f>
        <v>1137.5</v>
      </c>
      <c r="H20" s="7">
        <f>B16*H19</f>
        <v>0</v>
      </c>
      <c r="I20" s="7">
        <f>I19*B16</f>
        <v>1050</v>
      </c>
      <c r="J20" s="7">
        <f>J19*B16</f>
        <v>0</v>
      </c>
      <c r="K20" s="54">
        <f>B16*K19</f>
        <v>1050</v>
      </c>
      <c r="L20" s="54"/>
      <c r="M20" s="7"/>
      <c r="N20" s="7">
        <f>B16*N19</f>
        <v>0</v>
      </c>
      <c r="O20" s="7"/>
      <c r="P20" s="7"/>
      <c r="Q20" s="7"/>
      <c r="R20" s="7"/>
      <c r="S20" s="17">
        <f>B16*S19</f>
        <v>0</v>
      </c>
      <c r="T20" s="19">
        <f>B16*T19</f>
        <v>1120</v>
      </c>
    </row>
    <row r="21" spans="1:20" ht="13.5">
      <c r="A21" s="56" t="s">
        <v>21</v>
      </c>
      <c r="B21" s="53" t="s">
        <v>50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ht="13.5">
      <c r="A22" s="57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13.5">
      <c r="A23" s="56" t="s">
        <v>3</v>
      </c>
      <c r="B23" s="58">
        <v>120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1.5" customHeigh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ht="15" customHeight="1">
      <c r="A25" s="56" t="s">
        <v>20</v>
      </c>
      <c r="B25" s="53" t="s">
        <v>33</v>
      </c>
      <c r="C25" s="52"/>
      <c r="D25" s="52"/>
      <c r="E25" s="52"/>
      <c r="F25" s="52"/>
      <c r="G25" s="52"/>
      <c r="H25" s="53" t="s">
        <v>31</v>
      </c>
      <c r="I25" s="52"/>
      <c r="J25" s="52"/>
      <c r="K25" s="52"/>
      <c r="L25" s="52"/>
      <c r="M25" s="53"/>
      <c r="N25" s="52"/>
      <c r="O25" s="52"/>
      <c r="P25" s="52"/>
      <c r="Q25" s="52"/>
      <c r="R25" s="52"/>
      <c r="S25" s="52"/>
      <c r="T25" s="54"/>
    </row>
    <row r="26" spans="1:20" ht="15" customHeight="1">
      <c r="A26" s="57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4"/>
    </row>
    <row r="27" spans="1:20" ht="15">
      <c r="A27" s="14" t="s">
        <v>7</v>
      </c>
      <c r="B27" s="52">
        <v>35</v>
      </c>
      <c r="C27" s="52"/>
      <c r="D27" s="52"/>
      <c r="E27" s="52"/>
      <c r="F27" s="7">
        <v>40</v>
      </c>
      <c r="G27" s="17">
        <v>37.5</v>
      </c>
      <c r="H27" s="7"/>
      <c r="I27" s="7">
        <v>36</v>
      </c>
      <c r="J27" s="7"/>
      <c r="K27" s="54">
        <v>36</v>
      </c>
      <c r="L27" s="54"/>
      <c r="M27" s="7" t="s">
        <v>5</v>
      </c>
      <c r="N27" s="7"/>
      <c r="O27" s="7"/>
      <c r="P27" s="7"/>
      <c r="Q27" s="7"/>
      <c r="R27" s="7"/>
      <c r="S27" s="17"/>
      <c r="T27" s="17">
        <v>37</v>
      </c>
    </row>
    <row r="28" spans="1:20" ht="15">
      <c r="A28" s="14" t="s">
        <v>6</v>
      </c>
      <c r="B28" s="52">
        <f>B23*B27</f>
        <v>4200</v>
      </c>
      <c r="C28" s="52"/>
      <c r="D28" s="52">
        <f>D27*B23</f>
        <v>0</v>
      </c>
      <c r="E28" s="52"/>
      <c r="F28" s="7">
        <f>F27*B23</f>
        <v>4800</v>
      </c>
      <c r="G28" s="17">
        <f>B23*G27</f>
        <v>4500</v>
      </c>
      <c r="H28" s="7"/>
      <c r="I28" s="7">
        <f>I27*B23</f>
        <v>4320</v>
      </c>
      <c r="J28" s="7">
        <f>J27*B23</f>
        <v>0</v>
      </c>
      <c r="K28" s="54">
        <v>4320</v>
      </c>
      <c r="L28" s="54"/>
      <c r="M28" s="7"/>
      <c r="N28" s="7">
        <f>B23*N27</f>
        <v>0</v>
      </c>
      <c r="O28" s="7"/>
      <c r="P28" s="7"/>
      <c r="Q28" s="7"/>
      <c r="R28" s="7"/>
      <c r="S28" s="17">
        <f>B23*S27</f>
        <v>0</v>
      </c>
      <c r="T28" s="17">
        <f>T27*B23</f>
        <v>4440</v>
      </c>
    </row>
    <row r="29" spans="1:20" ht="13.5">
      <c r="A29" s="56" t="s">
        <v>21</v>
      </c>
      <c r="B29" s="53" t="s">
        <v>51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4"/>
    </row>
    <row r="30" spans="1:20" ht="13.5">
      <c r="A30" s="57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4"/>
    </row>
    <row r="31" spans="1:20" ht="17.25">
      <c r="A31" s="14" t="s">
        <v>3</v>
      </c>
      <c r="B31" s="58">
        <v>75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17"/>
    </row>
    <row r="32" spans="1:20" ht="15" customHeight="1">
      <c r="A32" s="56" t="s">
        <v>20</v>
      </c>
      <c r="B32" s="53" t="s">
        <v>32</v>
      </c>
      <c r="C32" s="52"/>
      <c r="D32" s="52"/>
      <c r="E32" s="52"/>
      <c r="F32" s="52"/>
      <c r="G32" s="5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4"/>
    </row>
    <row r="33" spans="1:20" ht="15" customHeight="1">
      <c r="A33" s="57"/>
      <c r="B33" s="52"/>
      <c r="C33" s="52"/>
      <c r="D33" s="52"/>
      <c r="E33" s="52"/>
      <c r="F33" s="52"/>
      <c r="G33" s="52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4"/>
    </row>
    <row r="34" spans="1:20" ht="15">
      <c r="A34" s="14" t="s">
        <v>7</v>
      </c>
      <c r="B34" s="52">
        <v>40</v>
      </c>
      <c r="C34" s="52"/>
      <c r="D34" s="52">
        <v>64</v>
      </c>
      <c r="E34" s="52"/>
      <c r="F34" s="7">
        <v>45</v>
      </c>
      <c r="G34" s="17">
        <v>49.67</v>
      </c>
      <c r="H34" s="7"/>
      <c r="I34" s="7"/>
      <c r="J34" s="7"/>
      <c r="K34" s="54"/>
      <c r="L34" s="54"/>
      <c r="M34" s="7"/>
      <c r="N34" s="7"/>
      <c r="O34" s="7"/>
      <c r="P34" s="7"/>
      <c r="Q34" s="7"/>
      <c r="R34" s="7"/>
      <c r="S34" s="17"/>
      <c r="T34" s="17">
        <v>50</v>
      </c>
    </row>
    <row r="35" spans="1:20" ht="15">
      <c r="A35" s="14" t="s">
        <v>6</v>
      </c>
      <c r="B35" s="52">
        <f>B34*B31</f>
        <v>3000</v>
      </c>
      <c r="C35" s="52"/>
      <c r="D35" s="52">
        <f>D34*B31</f>
        <v>4800</v>
      </c>
      <c r="E35" s="52"/>
      <c r="F35" s="7">
        <f>F34*B31</f>
        <v>3375</v>
      </c>
      <c r="G35" s="17">
        <f>G34*B31</f>
        <v>3725.25</v>
      </c>
      <c r="H35" s="7">
        <f>H34*B31</f>
        <v>0</v>
      </c>
      <c r="I35" s="7">
        <f>I34*B31</f>
        <v>0</v>
      </c>
      <c r="J35" s="7">
        <f>J34*B31</f>
        <v>0</v>
      </c>
      <c r="K35" s="54">
        <f>K34*B31</f>
        <v>0</v>
      </c>
      <c r="L35" s="54"/>
      <c r="M35" s="7">
        <f>M34*B31</f>
        <v>0</v>
      </c>
      <c r="N35" s="7">
        <f>N34*B31</f>
        <v>0</v>
      </c>
      <c r="O35" s="7"/>
      <c r="P35" s="7"/>
      <c r="Q35" s="7"/>
      <c r="R35" s="7"/>
      <c r="S35" s="17">
        <f>S34*B31</f>
        <v>0</v>
      </c>
      <c r="T35" s="17">
        <f>T34*B31</f>
        <v>3750</v>
      </c>
    </row>
    <row r="36" spans="1:20" ht="13.5">
      <c r="A36" s="56" t="s">
        <v>21</v>
      </c>
      <c r="B36" s="53" t="s">
        <v>52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4"/>
    </row>
    <row r="37" spans="1:20" ht="13.5">
      <c r="A37" s="57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4"/>
    </row>
    <row r="38" spans="1:20" ht="17.25">
      <c r="A38" s="14" t="s">
        <v>3</v>
      </c>
      <c r="B38" s="58">
        <v>520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17"/>
    </row>
    <row r="39" spans="1:20" ht="30.75">
      <c r="A39" s="14" t="s">
        <v>20</v>
      </c>
      <c r="B39" s="53" t="s">
        <v>34</v>
      </c>
      <c r="C39" s="52"/>
      <c r="D39" s="52"/>
      <c r="E39" s="52"/>
      <c r="F39" s="52"/>
      <c r="G39" s="52"/>
      <c r="H39" s="49" t="s">
        <v>35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17"/>
    </row>
    <row r="40" spans="1:20" ht="15">
      <c r="A40" s="14" t="s">
        <v>7</v>
      </c>
      <c r="B40" s="52">
        <v>45</v>
      </c>
      <c r="C40" s="52"/>
      <c r="D40" s="52"/>
      <c r="E40" s="52"/>
      <c r="F40" s="7">
        <v>50</v>
      </c>
      <c r="G40" s="17">
        <v>47.5</v>
      </c>
      <c r="H40" s="7"/>
      <c r="I40" s="7">
        <v>38</v>
      </c>
      <c r="J40" s="7"/>
      <c r="K40" s="54">
        <v>38</v>
      </c>
      <c r="L40" s="54"/>
      <c r="M40" s="7"/>
      <c r="N40" s="7"/>
      <c r="O40" s="7"/>
      <c r="P40" s="7"/>
      <c r="Q40" s="7"/>
      <c r="R40" s="7"/>
      <c r="S40" s="17"/>
      <c r="T40" s="17">
        <v>44</v>
      </c>
    </row>
    <row r="41" spans="1:20" ht="15">
      <c r="A41" s="14" t="s">
        <v>6</v>
      </c>
      <c r="B41" s="52">
        <f>B40*B38</f>
        <v>23400</v>
      </c>
      <c r="C41" s="52"/>
      <c r="D41" s="52">
        <f>D40*B38</f>
        <v>0</v>
      </c>
      <c r="E41" s="52"/>
      <c r="F41" s="7">
        <f>F40*B38</f>
        <v>26000</v>
      </c>
      <c r="G41" s="17">
        <f>G40*B38</f>
        <v>24700</v>
      </c>
      <c r="H41" s="7">
        <v>0</v>
      </c>
      <c r="I41" s="7">
        <v>19760</v>
      </c>
      <c r="J41" s="7">
        <v>0</v>
      </c>
      <c r="K41" s="54">
        <v>19760</v>
      </c>
      <c r="L41" s="54"/>
      <c r="M41" s="7">
        <v>0</v>
      </c>
      <c r="N41" s="7"/>
      <c r="O41" s="7"/>
      <c r="P41" s="7"/>
      <c r="Q41" s="7"/>
      <c r="R41" s="7"/>
      <c r="S41" s="17">
        <v>0</v>
      </c>
      <c r="T41" s="17">
        <f>B38*T40</f>
        <v>22880</v>
      </c>
    </row>
    <row r="42" spans="1:20" ht="13.5">
      <c r="A42" s="56" t="s">
        <v>21</v>
      </c>
      <c r="B42" s="53" t="s">
        <v>53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4"/>
    </row>
    <row r="43" spans="1:20" ht="13.5">
      <c r="A43" s="57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4"/>
    </row>
    <row r="44" spans="1:20" ht="17.25">
      <c r="A44" s="14" t="s">
        <v>3</v>
      </c>
      <c r="B44" s="58">
        <v>25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17"/>
    </row>
    <row r="45" spans="1:20" ht="15" customHeight="1">
      <c r="A45" s="56" t="s">
        <v>20</v>
      </c>
      <c r="B45" s="53" t="s">
        <v>29</v>
      </c>
      <c r="C45" s="52"/>
      <c r="D45" s="52"/>
      <c r="E45" s="52"/>
      <c r="F45" s="52"/>
      <c r="G45" s="52"/>
      <c r="H45" s="53" t="s">
        <v>30</v>
      </c>
      <c r="I45" s="52"/>
      <c r="J45" s="52"/>
      <c r="K45" s="52"/>
      <c r="L45" s="52"/>
      <c r="M45" s="53"/>
      <c r="N45" s="51"/>
      <c r="O45" s="51"/>
      <c r="P45" s="51"/>
      <c r="Q45" s="51"/>
      <c r="R45" s="51"/>
      <c r="S45" s="51"/>
      <c r="T45" s="54"/>
    </row>
    <row r="46" spans="1:20" ht="15" customHeight="1">
      <c r="A46" s="57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1"/>
      <c r="N46" s="51"/>
      <c r="O46" s="51"/>
      <c r="P46" s="51"/>
      <c r="Q46" s="51"/>
      <c r="R46" s="51"/>
      <c r="S46" s="51"/>
      <c r="T46" s="54"/>
    </row>
    <row r="47" spans="1:20" ht="15">
      <c r="A47" s="14" t="s">
        <v>7</v>
      </c>
      <c r="B47" s="52">
        <v>30</v>
      </c>
      <c r="C47" s="52"/>
      <c r="D47" s="52"/>
      <c r="E47" s="52"/>
      <c r="F47" s="7">
        <v>35</v>
      </c>
      <c r="G47" s="17">
        <v>32.5</v>
      </c>
      <c r="H47" s="7"/>
      <c r="I47" s="7">
        <v>24</v>
      </c>
      <c r="J47" s="7"/>
      <c r="K47" s="54">
        <v>24</v>
      </c>
      <c r="L47" s="54"/>
      <c r="M47" s="7"/>
      <c r="N47" s="7"/>
      <c r="O47" s="7"/>
      <c r="P47" s="7"/>
      <c r="Q47" s="7"/>
      <c r="R47" s="7"/>
      <c r="S47" s="15"/>
      <c r="T47" s="17">
        <v>30</v>
      </c>
    </row>
    <row r="48" spans="1:20" ht="15">
      <c r="A48" s="14" t="s">
        <v>6</v>
      </c>
      <c r="B48" s="52">
        <f>B47*B44</f>
        <v>750</v>
      </c>
      <c r="C48" s="52"/>
      <c r="D48" s="52">
        <f>D47*B44</f>
        <v>0</v>
      </c>
      <c r="E48" s="52"/>
      <c r="F48" s="7">
        <f>F47*B44</f>
        <v>875</v>
      </c>
      <c r="G48" s="17">
        <f>G47*B44</f>
        <v>812.5</v>
      </c>
      <c r="H48" s="7">
        <f>H47*B44</f>
        <v>0</v>
      </c>
      <c r="I48" s="7">
        <f>I47*B44</f>
        <v>600</v>
      </c>
      <c r="J48" s="7">
        <f>J47*B44</f>
        <v>0</v>
      </c>
      <c r="K48" s="54">
        <f>K47*B44</f>
        <v>600</v>
      </c>
      <c r="L48" s="54"/>
      <c r="M48" s="7"/>
      <c r="N48" s="7"/>
      <c r="O48" s="7"/>
      <c r="P48" s="7"/>
      <c r="Q48" s="7"/>
      <c r="R48" s="7"/>
      <c r="S48" s="15"/>
      <c r="T48" s="17">
        <f>T47*B44</f>
        <v>750</v>
      </c>
    </row>
    <row r="49" spans="1:20" ht="13.5">
      <c r="A49" s="56" t="s">
        <v>21</v>
      </c>
      <c r="B49" s="53" t="s">
        <v>54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4"/>
    </row>
    <row r="50" spans="1:20" ht="13.5">
      <c r="A50" s="57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4"/>
    </row>
    <row r="51" spans="1:20" ht="17.25">
      <c r="A51" s="14" t="s">
        <v>3</v>
      </c>
      <c r="B51" s="58">
        <v>35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17"/>
    </row>
    <row r="52" spans="1:20" ht="15" customHeight="1">
      <c r="A52" s="56" t="s">
        <v>20</v>
      </c>
      <c r="B52" s="53" t="s">
        <v>29</v>
      </c>
      <c r="C52" s="52"/>
      <c r="D52" s="52"/>
      <c r="E52" s="52"/>
      <c r="F52" s="52"/>
      <c r="G52" s="52"/>
      <c r="H52" s="53" t="s">
        <v>37</v>
      </c>
      <c r="I52" s="52"/>
      <c r="J52" s="52"/>
      <c r="K52" s="52"/>
      <c r="L52" s="52"/>
      <c r="M52" s="53"/>
      <c r="N52" s="51"/>
      <c r="O52" s="51"/>
      <c r="P52" s="51"/>
      <c r="Q52" s="51"/>
      <c r="R52" s="51"/>
      <c r="S52" s="51"/>
      <c r="T52" s="54"/>
    </row>
    <row r="53" spans="1:20" ht="15" customHeight="1">
      <c r="A53" s="57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1"/>
      <c r="N53" s="51"/>
      <c r="O53" s="51"/>
      <c r="P53" s="51"/>
      <c r="Q53" s="51"/>
      <c r="R53" s="51"/>
      <c r="S53" s="51"/>
      <c r="T53" s="54"/>
    </row>
    <row r="54" spans="1:20" ht="15">
      <c r="A54" s="14" t="s">
        <v>7</v>
      </c>
      <c r="B54" s="52">
        <v>30</v>
      </c>
      <c r="C54" s="52"/>
      <c r="D54" s="52"/>
      <c r="E54" s="52"/>
      <c r="F54" s="7">
        <v>35</v>
      </c>
      <c r="G54" s="17">
        <v>32.5</v>
      </c>
      <c r="H54" s="7"/>
      <c r="I54" s="7">
        <v>32</v>
      </c>
      <c r="J54" s="7"/>
      <c r="K54" s="54">
        <v>32</v>
      </c>
      <c r="L54" s="54"/>
      <c r="M54" s="7"/>
      <c r="N54" s="7"/>
      <c r="O54" s="7"/>
      <c r="P54" s="7"/>
      <c r="Q54" s="7"/>
      <c r="R54" s="7"/>
      <c r="S54" s="15"/>
      <c r="T54" s="17">
        <v>32</v>
      </c>
    </row>
    <row r="55" spans="1:20" ht="15">
      <c r="A55" s="14" t="s">
        <v>6</v>
      </c>
      <c r="B55" s="52">
        <v>1050</v>
      </c>
      <c r="C55" s="52"/>
      <c r="D55" s="52">
        <f>D54*B51</f>
        <v>0</v>
      </c>
      <c r="E55" s="52"/>
      <c r="F55" s="7">
        <f>F54*B51</f>
        <v>1225</v>
      </c>
      <c r="G55" s="17">
        <f>G54*B51</f>
        <v>1137.5</v>
      </c>
      <c r="H55" s="7">
        <f>H54*B51</f>
        <v>0</v>
      </c>
      <c r="I55" s="7">
        <f>I54*B51</f>
        <v>1120</v>
      </c>
      <c r="J55" s="7">
        <f>J54*B51</f>
        <v>0</v>
      </c>
      <c r="K55" s="54">
        <f>K54*B51</f>
        <v>1120</v>
      </c>
      <c r="L55" s="54"/>
      <c r="M55" s="7"/>
      <c r="N55" s="7"/>
      <c r="O55" s="7"/>
      <c r="P55" s="7"/>
      <c r="Q55" s="7"/>
      <c r="R55" s="7"/>
      <c r="S55" s="15"/>
      <c r="T55" s="17">
        <f>T54*B51</f>
        <v>1120</v>
      </c>
    </row>
    <row r="56" spans="1:20" ht="13.5">
      <c r="A56" s="56" t="s">
        <v>21</v>
      </c>
      <c r="B56" s="53" t="s">
        <v>55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4"/>
    </row>
    <row r="57" spans="1:20" ht="30.75" customHeight="1">
      <c r="A57" s="57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4"/>
    </row>
    <row r="58" spans="1:20" ht="17.25">
      <c r="A58" s="14" t="s">
        <v>3</v>
      </c>
      <c r="B58" s="58">
        <v>480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17"/>
    </row>
    <row r="59" spans="1:20" ht="15" customHeight="1">
      <c r="A59" s="56" t="s">
        <v>20</v>
      </c>
      <c r="B59" s="53" t="s">
        <v>38</v>
      </c>
      <c r="C59" s="52"/>
      <c r="D59" s="52"/>
      <c r="E59" s="52"/>
      <c r="F59" s="52"/>
      <c r="G59" s="52"/>
      <c r="H59" s="53"/>
      <c r="I59" s="52"/>
      <c r="J59" s="52"/>
      <c r="K59" s="52"/>
      <c r="L59" s="52"/>
      <c r="M59" s="53"/>
      <c r="N59" s="51"/>
      <c r="O59" s="51"/>
      <c r="P59" s="51"/>
      <c r="Q59" s="51"/>
      <c r="R59" s="51"/>
      <c r="S59" s="51"/>
      <c r="T59" s="54"/>
    </row>
    <row r="60" spans="1:20" ht="15" customHeight="1">
      <c r="A60" s="57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1"/>
      <c r="N60" s="51"/>
      <c r="O60" s="51"/>
      <c r="P60" s="51"/>
      <c r="Q60" s="51"/>
      <c r="R60" s="51"/>
      <c r="S60" s="51"/>
      <c r="T60" s="54"/>
    </row>
    <row r="61" spans="1:20" ht="15">
      <c r="A61" s="14" t="s">
        <v>7</v>
      </c>
      <c r="B61" s="52">
        <v>40</v>
      </c>
      <c r="C61" s="52"/>
      <c r="D61" s="52">
        <v>32</v>
      </c>
      <c r="E61" s="52"/>
      <c r="F61" s="7">
        <v>45</v>
      </c>
      <c r="G61" s="17">
        <v>39</v>
      </c>
      <c r="H61" s="7"/>
      <c r="I61" s="7"/>
      <c r="J61" s="7"/>
      <c r="K61" s="54"/>
      <c r="L61" s="54"/>
      <c r="M61" s="7"/>
      <c r="N61" s="7"/>
      <c r="O61" s="7"/>
      <c r="P61" s="7"/>
      <c r="Q61" s="7"/>
      <c r="R61" s="7"/>
      <c r="S61" s="15"/>
      <c r="T61" s="17">
        <v>39</v>
      </c>
    </row>
    <row r="62" spans="1:20" ht="15">
      <c r="A62" s="14" t="s">
        <v>6</v>
      </c>
      <c r="B62" s="52">
        <f>B61*B58</f>
        <v>19200</v>
      </c>
      <c r="C62" s="52"/>
      <c r="D62" s="52">
        <f>D61*B58</f>
        <v>15360</v>
      </c>
      <c r="E62" s="52"/>
      <c r="F62" s="7">
        <f>F61*B58</f>
        <v>21600</v>
      </c>
      <c r="G62" s="17">
        <f>G61*B58</f>
        <v>18720</v>
      </c>
      <c r="H62" s="7">
        <f>H61*B58</f>
        <v>0</v>
      </c>
      <c r="I62" s="7">
        <f>I61*B58</f>
        <v>0</v>
      </c>
      <c r="J62" s="7">
        <f>J61*B58</f>
        <v>0</v>
      </c>
      <c r="K62" s="54">
        <f>K61*B58</f>
        <v>0</v>
      </c>
      <c r="L62" s="54"/>
      <c r="M62" s="7"/>
      <c r="N62" s="7"/>
      <c r="O62" s="7"/>
      <c r="P62" s="7"/>
      <c r="Q62" s="7"/>
      <c r="R62" s="7"/>
      <c r="S62" s="15"/>
      <c r="T62" s="17">
        <f>T61*B58</f>
        <v>18720</v>
      </c>
    </row>
    <row r="63" spans="1:20" ht="13.5">
      <c r="A63" s="56" t="s">
        <v>21</v>
      </c>
      <c r="B63" s="53" t="s">
        <v>56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4"/>
    </row>
    <row r="64" spans="1:20" ht="13.5">
      <c r="A64" s="57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4"/>
    </row>
    <row r="65" spans="1:20" ht="17.25">
      <c r="A65" s="14" t="s">
        <v>3</v>
      </c>
      <c r="B65" s="58">
        <v>25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17"/>
    </row>
    <row r="66" spans="1:20" ht="15" customHeight="1">
      <c r="A66" s="56" t="s">
        <v>20</v>
      </c>
      <c r="B66" s="53" t="s">
        <v>29</v>
      </c>
      <c r="C66" s="52"/>
      <c r="D66" s="52"/>
      <c r="E66" s="52"/>
      <c r="F66" s="52"/>
      <c r="G66" s="52"/>
      <c r="H66" s="53" t="s">
        <v>32</v>
      </c>
      <c r="I66" s="52"/>
      <c r="J66" s="52"/>
      <c r="K66" s="52"/>
      <c r="L66" s="52"/>
      <c r="M66" s="53"/>
      <c r="N66" s="51"/>
      <c r="O66" s="51"/>
      <c r="P66" s="51"/>
      <c r="Q66" s="51"/>
      <c r="R66" s="51"/>
      <c r="S66" s="51"/>
      <c r="T66" s="54"/>
    </row>
    <row r="67" spans="1:20" ht="15" customHeight="1">
      <c r="A67" s="57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1"/>
      <c r="N67" s="51"/>
      <c r="O67" s="51"/>
      <c r="P67" s="51"/>
      <c r="Q67" s="51"/>
      <c r="R67" s="51"/>
      <c r="S67" s="51"/>
      <c r="T67" s="54"/>
    </row>
    <row r="68" spans="1:20" ht="15">
      <c r="A68" s="14" t="s">
        <v>7</v>
      </c>
      <c r="B68" s="52">
        <v>30</v>
      </c>
      <c r="C68" s="52"/>
      <c r="D68" s="52">
        <v>0</v>
      </c>
      <c r="E68" s="52"/>
      <c r="F68" s="7">
        <v>30</v>
      </c>
      <c r="G68" s="17">
        <v>30</v>
      </c>
      <c r="H68" s="7"/>
      <c r="I68" s="7">
        <v>25</v>
      </c>
      <c r="J68" s="7"/>
      <c r="K68" s="54">
        <v>25</v>
      </c>
      <c r="L68" s="54"/>
      <c r="M68" s="7"/>
      <c r="N68" s="7"/>
      <c r="O68" s="7"/>
      <c r="P68" s="7"/>
      <c r="Q68" s="7"/>
      <c r="R68" s="7"/>
      <c r="S68" s="15"/>
      <c r="T68" s="17">
        <v>28</v>
      </c>
    </row>
    <row r="69" spans="1:20" ht="15">
      <c r="A69" s="14" t="s">
        <v>6</v>
      </c>
      <c r="B69" s="52">
        <f>B68*B65</f>
        <v>750</v>
      </c>
      <c r="C69" s="52"/>
      <c r="D69" s="52">
        <f>D68*B65</f>
        <v>0</v>
      </c>
      <c r="E69" s="52"/>
      <c r="F69" s="7">
        <f>F68*B65</f>
        <v>750</v>
      </c>
      <c r="G69" s="17">
        <f>G68*B65</f>
        <v>750</v>
      </c>
      <c r="H69" s="7">
        <f>H68*B65</f>
        <v>0</v>
      </c>
      <c r="I69" s="7">
        <f>I68*B65</f>
        <v>625</v>
      </c>
      <c r="J69" s="7">
        <f>J68*B65</f>
        <v>0</v>
      </c>
      <c r="K69" s="54">
        <f>K68*B65</f>
        <v>625</v>
      </c>
      <c r="L69" s="54"/>
      <c r="M69" s="7"/>
      <c r="N69" s="7"/>
      <c r="O69" s="7"/>
      <c r="P69" s="7"/>
      <c r="Q69" s="7"/>
      <c r="R69" s="7"/>
      <c r="S69" s="15"/>
      <c r="T69" s="17">
        <f>T68*B65</f>
        <v>700</v>
      </c>
    </row>
    <row r="70" spans="1:20" ht="13.5">
      <c r="A70" s="56" t="s">
        <v>21</v>
      </c>
      <c r="B70" s="53" t="s">
        <v>57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4"/>
    </row>
    <row r="71" spans="1:20" ht="13.5">
      <c r="A71" s="57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4"/>
    </row>
    <row r="72" spans="1:20" ht="17.25">
      <c r="A72" s="14" t="s">
        <v>3</v>
      </c>
      <c r="B72" s="58">
        <v>600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17"/>
    </row>
    <row r="73" spans="1:20" ht="15" customHeight="1">
      <c r="A73" s="56" t="s">
        <v>20</v>
      </c>
      <c r="B73" s="53" t="s">
        <v>39</v>
      </c>
      <c r="C73" s="52"/>
      <c r="D73" s="52"/>
      <c r="E73" s="52"/>
      <c r="F73" s="52"/>
      <c r="G73" s="52"/>
      <c r="H73" s="53"/>
      <c r="I73" s="52"/>
      <c r="J73" s="52"/>
      <c r="K73" s="52"/>
      <c r="L73" s="52"/>
      <c r="M73" s="53"/>
      <c r="N73" s="51"/>
      <c r="O73" s="51"/>
      <c r="P73" s="51"/>
      <c r="Q73" s="51"/>
      <c r="R73" s="51"/>
      <c r="S73" s="51"/>
      <c r="T73" s="54"/>
    </row>
    <row r="74" spans="1:20" ht="15" customHeight="1">
      <c r="A74" s="57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1"/>
      <c r="N74" s="51"/>
      <c r="O74" s="51"/>
      <c r="P74" s="51"/>
      <c r="Q74" s="51"/>
      <c r="R74" s="51"/>
      <c r="S74" s="51"/>
      <c r="T74" s="54"/>
    </row>
    <row r="75" spans="1:20" ht="15">
      <c r="A75" s="14" t="s">
        <v>7</v>
      </c>
      <c r="B75" s="52">
        <v>22</v>
      </c>
      <c r="C75" s="52"/>
      <c r="D75" s="52">
        <v>22</v>
      </c>
      <c r="E75" s="52"/>
      <c r="F75" s="7">
        <v>25</v>
      </c>
      <c r="G75" s="17">
        <v>23</v>
      </c>
      <c r="H75" s="7"/>
      <c r="I75" s="7"/>
      <c r="J75" s="7"/>
      <c r="K75" s="54"/>
      <c r="L75" s="54"/>
      <c r="M75" s="7"/>
      <c r="N75" s="7"/>
      <c r="O75" s="7"/>
      <c r="P75" s="7"/>
      <c r="Q75" s="7"/>
      <c r="R75" s="7"/>
      <c r="S75" s="15"/>
      <c r="T75" s="17">
        <v>23</v>
      </c>
    </row>
    <row r="76" spans="1:20" ht="15">
      <c r="A76" s="14" t="s">
        <v>6</v>
      </c>
      <c r="B76" s="52">
        <f>B75*B72</f>
        <v>13200</v>
      </c>
      <c r="C76" s="52"/>
      <c r="D76" s="52">
        <f>D75*B72</f>
        <v>13200</v>
      </c>
      <c r="E76" s="52"/>
      <c r="F76" s="7">
        <f>F75*B72</f>
        <v>15000</v>
      </c>
      <c r="G76" s="17">
        <f>G75*B72</f>
        <v>13800</v>
      </c>
      <c r="H76" s="7">
        <f>H75*B72</f>
        <v>0</v>
      </c>
      <c r="I76" s="7">
        <f>I75*B72</f>
        <v>0</v>
      </c>
      <c r="J76" s="7">
        <f>J75*B72</f>
        <v>0</v>
      </c>
      <c r="K76" s="54">
        <f>K75*B72</f>
        <v>0</v>
      </c>
      <c r="L76" s="54"/>
      <c r="M76" s="7"/>
      <c r="N76" s="7"/>
      <c r="O76" s="7"/>
      <c r="P76" s="7"/>
      <c r="Q76" s="7"/>
      <c r="R76" s="7"/>
      <c r="S76" s="15"/>
      <c r="T76" s="17">
        <f>T75*B72</f>
        <v>13800</v>
      </c>
    </row>
    <row r="77" spans="1:20" ht="13.5">
      <c r="A77" s="56" t="s">
        <v>21</v>
      </c>
      <c r="B77" s="53" t="s">
        <v>58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4"/>
    </row>
    <row r="78" spans="1:20" ht="13.5">
      <c r="A78" s="57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4"/>
    </row>
    <row r="79" spans="1:20" ht="17.25">
      <c r="A79" s="14" t="s">
        <v>3</v>
      </c>
      <c r="B79" s="58">
        <v>75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17"/>
    </row>
    <row r="80" spans="1:20" ht="15" customHeight="1">
      <c r="A80" s="56" t="s">
        <v>20</v>
      </c>
      <c r="B80" s="53" t="s">
        <v>36</v>
      </c>
      <c r="C80" s="52"/>
      <c r="D80" s="52"/>
      <c r="E80" s="52"/>
      <c r="F80" s="52"/>
      <c r="G80" s="52"/>
      <c r="H80" s="53" t="s">
        <v>32</v>
      </c>
      <c r="I80" s="52"/>
      <c r="J80" s="52"/>
      <c r="K80" s="52"/>
      <c r="L80" s="52"/>
      <c r="M80" s="53"/>
      <c r="N80" s="51"/>
      <c r="O80" s="51"/>
      <c r="P80" s="51"/>
      <c r="Q80" s="51"/>
      <c r="R80" s="51"/>
      <c r="S80" s="51"/>
      <c r="T80" s="54"/>
    </row>
    <row r="81" spans="1:20" ht="15" customHeight="1">
      <c r="A81" s="57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1"/>
      <c r="N81" s="51"/>
      <c r="O81" s="51"/>
      <c r="P81" s="51"/>
      <c r="Q81" s="51"/>
      <c r="R81" s="51"/>
      <c r="S81" s="51"/>
      <c r="T81" s="54"/>
    </row>
    <row r="82" spans="1:20" ht="15">
      <c r="A82" s="14" t="s">
        <v>7</v>
      </c>
      <c r="B82" s="52">
        <v>30</v>
      </c>
      <c r="C82" s="52"/>
      <c r="D82" s="52"/>
      <c r="E82" s="52"/>
      <c r="F82" s="7">
        <v>35</v>
      </c>
      <c r="G82" s="17">
        <v>32.5</v>
      </c>
      <c r="H82" s="7"/>
      <c r="I82" s="7">
        <v>28</v>
      </c>
      <c r="J82" s="7"/>
      <c r="K82" s="55">
        <v>28</v>
      </c>
      <c r="L82" s="55"/>
      <c r="M82" s="7"/>
      <c r="N82" s="7"/>
      <c r="O82" s="7"/>
      <c r="P82" s="7"/>
      <c r="Q82" s="7"/>
      <c r="R82" s="7"/>
      <c r="S82" s="17"/>
      <c r="T82" s="17">
        <v>31</v>
      </c>
    </row>
    <row r="83" spans="1:20" ht="15">
      <c r="A83" s="14" t="s">
        <v>6</v>
      </c>
      <c r="B83" s="52">
        <v>2250</v>
      </c>
      <c r="C83" s="52"/>
      <c r="D83" s="52"/>
      <c r="E83" s="52"/>
      <c r="F83" s="7">
        <f>F82*B79</f>
        <v>2625</v>
      </c>
      <c r="G83" s="17">
        <f>G82*B79</f>
        <v>2437.5</v>
      </c>
      <c r="H83" s="7">
        <f>H82*B79</f>
        <v>0</v>
      </c>
      <c r="I83" s="7">
        <f>I82*B79</f>
        <v>2100</v>
      </c>
      <c r="J83" s="7">
        <f>J82*B79</f>
        <v>0</v>
      </c>
      <c r="K83" s="55">
        <f>K82*B79</f>
        <v>2100</v>
      </c>
      <c r="L83" s="55"/>
      <c r="M83" s="7"/>
      <c r="N83" s="7"/>
      <c r="O83" s="7"/>
      <c r="P83" s="7"/>
      <c r="Q83" s="7"/>
      <c r="R83" s="7"/>
      <c r="S83" s="15"/>
      <c r="T83" s="17">
        <f>T82*B79</f>
        <v>2325</v>
      </c>
    </row>
    <row r="84" spans="1:20" ht="15">
      <c r="A84" s="14" t="s">
        <v>8</v>
      </c>
      <c r="B84" s="53"/>
      <c r="C84" s="53"/>
      <c r="D84" s="53"/>
      <c r="E84" s="53"/>
      <c r="F84" s="16"/>
      <c r="G84" s="15"/>
      <c r="H84" s="16"/>
      <c r="I84" s="16"/>
      <c r="J84" s="16"/>
      <c r="K84" s="53"/>
      <c r="L84" s="53"/>
      <c r="M84" s="16"/>
      <c r="N84" s="16"/>
      <c r="O84" s="16"/>
      <c r="P84" s="16"/>
      <c r="Q84" s="16"/>
      <c r="R84" s="16"/>
      <c r="S84" s="15"/>
      <c r="T84" s="20"/>
    </row>
    <row r="85" spans="1:20" ht="13.5">
      <c r="A85" s="56" t="s">
        <v>21</v>
      </c>
      <c r="B85" s="53" t="s">
        <v>59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4"/>
    </row>
    <row r="86" spans="1:20" ht="13.5">
      <c r="A86" s="5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4"/>
    </row>
    <row r="87" spans="1:20" ht="17.25">
      <c r="A87" s="14" t="s">
        <v>3</v>
      </c>
      <c r="B87" s="58">
        <v>1350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17"/>
    </row>
    <row r="88" spans="1:20" ht="15" customHeight="1">
      <c r="A88" s="56" t="s">
        <v>20</v>
      </c>
      <c r="B88" s="53" t="s">
        <v>40</v>
      </c>
      <c r="C88" s="52"/>
      <c r="D88" s="52"/>
      <c r="E88" s="52"/>
      <c r="F88" s="52"/>
      <c r="G88" s="52"/>
      <c r="H88" s="53" t="s">
        <v>41</v>
      </c>
      <c r="I88" s="52"/>
      <c r="J88" s="52"/>
      <c r="K88" s="52"/>
      <c r="L88" s="52"/>
      <c r="M88" s="53"/>
      <c r="N88" s="51"/>
      <c r="O88" s="51"/>
      <c r="P88" s="51"/>
      <c r="Q88" s="51"/>
      <c r="R88" s="51"/>
      <c r="S88" s="51"/>
      <c r="T88" s="54"/>
    </row>
    <row r="89" spans="1:20" ht="15" customHeight="1">
      <c r="A89" s="57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1"/>
      <c r="N89" s="51"/>
      <c r="O89" s="51"/>
      <c r="P89" s="51"/>
      <c r="Q89" s="51"/>
      <c r="R89" s="51"/>
      <c r="S89" s="51"/>
      <c r="T89" s="54"/>
    </row>
    <row r="90" spans="1:20" ht="15">
      <c r="A90" s="14" t="s">
        <v>7</v>
      </c>
      <c r="B90" s="52">
        <v>38</v>
      </c>
      <c r="C90" s="52"/>
      <c r="D90" s="52"/>
      <c r="E90" s="52"/>
      <c r="F90" s="7">
        <v>45</v>
      </c>
      <c r="G90" s="17">
        <v>41.5</v>
      </c>
      <c r="H90" s="7"/>
      <c r="I90" s="7">
        <v>43</v>
      </c>
      <c r="J90" s="7"/>
      <c r="K90" s="54">
        <v>43</v>
      </c>
      <c r="L90" s="54"/>
      <c r="M90" s="7"/>
      <c r="N90" s="7"/>
      <c r="O90" s="7"/>
      <c r="P90" s="7"/>
      <c r="Q90" s="7"/>
      <c r="R90" s="7"/>
      <c r="S90" s="15"/>
      <c r="T90" s="17">
        <v>42</v>
      </c>
    </row>
    <row r="91" spans="1:20" ht="15">
      <c r="A91" s="14" t="s">
        <v>6</v>
      </c>
      <c r="B91" s="52">
        <f>B90*B87</f>
        <v>51300</v>
      </c>
      <c r="C91" s="52"/>
      <c r="D91" s="52">
        <f>D90*B87</f>
        <v>0</v>
      </c>
      <c r="E91" s="52"/>
      <c r="F91" s="7">
        <f>F90*B87</f>
        <v>60750</v>
      </c>
      <c r="G91" s="17">
        <f>G90*B87</f>
        <v>56025</v>
      </c>
      <c r="H91" s="7">
        <f>H90*B87</f>
        <v>0</v>
      </c>
      <c r="I91" s="7">
        <f>I90*B87</f>
        <v>58050</v>
      </c>
      <c r="J91" s="7">
        <f>J90*B87</f>
        <v>0</v>
      </c>
      <c r="K91" s="54">
        <f>K90*B87</f>
        <v>58050</v>
      </c>
      <c r="L91" s="54"/>
      <c r="M91" s="7"/>
      <c r="N91" s="7"/>
      <c r="O91" s="7"/>
      <c r="P91" s="7"/>
      <c r="Q91" s="7"/>
      <c r="R91" s="7"/>
      <c r="S91" s="15"/>
      <c r="T91" s="17">
        <f>T90*B87</f>
        <v>56700</v>
      </c>
    </row>
    <row r="92" spans="1:20" ht="15">
      <c r="A92" s="14" t="s">
        <v>9</v>
      </c>
      <c r="B92" s="52"/>
      <c r="C92" s="52"/>
      <c r="D92" s="49"/>
      <c r="E92" s="49"/>
      <c r="F92" s="7"/>
      <c r="G92" s="15"/>
      <c r="H92" s="18"/>
      <c r="I92" s="18"/>
      <c r="J92" s="7"/>
      <c r="K92" s="49"/>
      <c r="L92" s="49"/>
      <c r="M92" s="18"/>
      <c r="N92" s="18"/>
      <c r="O92" s="7"/>
      <c r="P92" s="7"/>
      <c r="Q92" s="7"/>
      <c r="R92" s="7"/>
      <c r="S92" s="21"/>
      <c r="T92" s="15"/>
    </row>
    <row r="93" spans="1:20" ht="15.75" customHeight="1">
      <c r="A93" s="14" t="s">
        <v>22</v>
      </c>
      <c r="B93" s="51">
        <f>B83+B48+B41+B35+B28+B20+B13</f>
        <v>46050</v>
      </c>
      <c r="C93" s="51"/>
      <c r="D93" s="51">
        <f>D83+D48+D41+D35+D28+D20+E13</f>
        <v>4800</v>
      </c>
      <c r="E93" s="51"/>
      <c r="F93" s="29">
        <f>F83+F48+F41+F35+F28+F20+F13</f>
        <v>51250</v>
      </c>
      <c r="G93" s="28">
        <f>G83+G48+G41+G35+G28+G20+G13</f>
        <v>49187.75</v>
      </c>
      <c r="H93" s="29">
        <f>H83+H48+H41+H35+H28+H20+H13</f>
        <v>0</v>
      </c>
      <c r="I93" s="29">
        <f>I83+I48+I41+I35+I28+I20+I13</f>
        <v>35810</v>
      </c>
      <c r="J93" s="29">
        <f>J83+J48+J41+J35+J28+J20+J13</f>
        <v>0</v>
      </c>
      <c r="K93" s="51">
        <f>K83+K48+K41+K35+K28+K20+L13</f>
        <v>35810</v>
      </c>
      <c r="L93" s="51"/>
      <c r="M93" s="29">
        <v>0</v>
      </c>
      <c r="N93" s="29">
        <v>0</v>
      </c>
      <c r="O93" s="51">
        <f>O13</f>
        <v>0</v>
      </c>
      <c r="P93" s="51"/>
      <c r="Q93" s="51"/>
      <c r="R93" s="51"/>
      <c r="S93" s="28">
        <v>0</v>
      </c>
      <c r="T93" s="20">
        <f>T91+T83+T76+T69+T62+T55+T48+T41+T35+T28+T20+T13</f>
        <v>134285</v>
      </c>
    </row>
    <row r="94" spans="1:20" ht="37.5" customHeight="1">
      <c r="A94" s="14" t="s">
        <v>10</v>
      </c>
      <c r="B94" s="46">
        <v>41045</v>
      </c>
      <c r="C94" s="46"/>
      <c r="D94" s="46">
        <v>41014</v>
      </c>
      <c r="E94" s="46"/>
      <c r="F94" s="22">
        <v>41015</v>
      </c>
      <c r="G94" s="23"/>
      <c r="H94" s="22">
        <v>41045</v>
      </c>
      <c r="I94" s="22">
        <v>41014</v>
      </c>
      <c r="J94" s="22">
        <v>41015</v>
      </c>
      <c r="K94" s="24"/>
      <c r="L94" s="25"/>
      <c r="M94" s="26"/>
      <c r="N94" s="26"/>
      <c r="O94" s="50"/>
      <c r="P94" s="50"/>
      <c r="Q94" s="50"/>
      <c r="R94" s="50"/>
      <c r="S94" s="21"/>
      <c r="T94" s="15"/>
    </row>
    <row r="95" spans="1:20" ht="37.5" customHeight="1">
      <c r="A95" s="14" t="s">
        <v>11</v>
      </c>
      <c r="B95" s="46">
        <v>41274</v>
      </c>
      <c r="C95" s="47"/>
      <c r="D95" s="46">
        <v>41274</v>
      </c>
      <c r="E95" s="47"/>
      <c r="F95" s="22">
        <v>41274</v>
      </c>
      <c r="G95" s="23"/>
      <c r="H95" s="27">
        <v>41274</v>
      </c>
      <c r="I95" s="27">
        <v>41274</v>
      </c>
      <c r="J95" s="27">
        <v>41274</v>
      </c>
      <c r="K95" s="49"/>
      <c r="L95" s="49"/>
      <c r="M95" s="18"/>
      <c r="N95" s="18"/>
      <c r="O95" s="49"/>
      <c r="P95" s="49"/>
      <c r="Q95" s="49"/>
      <c r="R95" s="49"/>
      <c r="S95" s="21"/>
      <c r="T95" s="15"/>
    </row>
    <row r="96" spans="1:20" ht="46.5" customHeight="1" thickBot="1">
      <c r="A96" s="42" t="s">
        <v>12</v>
      </c>
      <c r="B96" s="42"/>
      <c r="C96" s="32" t="s">
        <v>13</v>
      </c>
      <c r="D96" s="32"/>
      <c r="E96" s="32"/>
      <c r="F96" s="32"/>
      <c r="G96" s="32"/>
      <c r="H96" s="32" t="s">
        <v>23</v>
      </c>
      <c r="I96" s="45"/>
      <c r="J96" s="45"/>
      <c r="K96" s="45"/>
      <c r="L96" s="45"/>
      <c r="M96" s="45"/>
      <c r="N96" s="45"/>
      <c r="O96" s="45"/>
      <c r="P96" s="11"/>
      <c r="Q96" s="12"/>
      <c r="R96" s="2"/>
      <c r="S96" s="13"/>
      <c r="T96" s="13"/>
    </row>
    <row r="97" spans="1:20" ht="33" customHeight="1" thickBot="1">
      <c r="A97" s="36" t="s">
        <v>14</v>
      </c>
      <c r="B97" s="36"/>
      <c r="C97" s="48" t="s">
        <v>15</v>
      </c>
      <c r="D97" s="48"/>
      <c r="E97" s="48"/>
      <c r="F97" s="48"/>
      <c r="G97" s="48"/>
      <c r="H97" s="38" t="s">
        <v>60</v>
      </c>
      <c r="I97" s="39"/>
      <c r="J97" s="39"/>
      <c r="K97" s="39"/>
      <c r="L97" s="39"/>
      <c r="M97" s="39"/>
      <c r="N97" s="39"/>
      <c r="O97" s="39"/>
      <c r="P97" s="3"/>
      <c r="Q97" s="4"/>
      <c r="R97" s="40"/>
      <c r="S97" s="41"/>
      <c r="T97" s="41"/>
    </row>
    <row r="98" spans="1:20" ht="33" customHeight="1" thickBot="1">
      <c r="A98" s="36" t="s">
        <v>16</v>
      </c>
      <c r="B98" s="36"/>
      <c r="C98" s="37" t="s">
        <v>25</v>
      </c>
      <c r="D98" s="37"/>
      <c r="E98" s="37"/>
      <c r="F98" s="37"/>
      <c r="G98" s="37"/>
      <c r="H98" s="38" t="s">
        <v>61</v>
      </c>
      <c r="I98" s="39"/>
      <c r="J98" s="39"/>
      <c r="K98" s="39"/>
      <c r="L98" s="39"/>
      <c r="M98" s="39"/>
      <c r="N98" s="39"/>
      <c r="O98" s="39"/>
      <c r="P98" s="3"/>
      <c r="Q98" s="4"/>
      <c r="R98" s="40"/>
      <c r="S98" s="41"/>
      <c r="T98" s="41"/>
    </row>
    <row r="99" spans="1:20" ht="33" customHeight="1" thickBot="1">
      <c r="A99" s="36" t="s">
        <v>17</v>
      </c>
      <c r="B99" s="36"/>
      <c r="C99" s="43" t="s">
        <v>44</v>
      </c>
      <c r="D99" s="43"/>
      <c r="E99" s="43"/>
      <c r="F99" s="43"/>
      <c r="G99" s="43"/>
      <c r="H99" s="64" t="s">
        <v>62</v>
      </c>
      <c r="I99" s="44"/>
      <c r="J99" s="44"/>
      <c r="K99" s="44"/>
      <c r="L99" s="44"/>
      <c r="M99" s="44"/>
      <c r="N99" s="44"/>
      <c r="O99" s="44"/>
      <c r="P99" s="3"/>
      <c r="Q99" s="4"/>
      <c r="R99" s="40"/>
      <c r="S99" s="41"/>
      <c r="T99" s="41"/>
    </row>
    <row r="101" spans="1:7" ht="13.5">
      <c r="A101" s="33" t="s">
        <v>47</v>
      </c>
      <c r="B101" s="33"/>
      <c r="C101" s="33"/>
      <c r="D101" s="33"/>
      <c r="E101" s="33"/>
      <c r="F101" s="33"/>
      <c r="G101" s="33"/>
    </row>
    <row r="102" spans="1:8" ht="22.5" customHeight="1">
      <c r="A102" s="34" t="s">
        <v>26</v>
      </c>
      <c r="B102" s="34"/>
      <c r="C102" s="34"/>
      <c r="D102" s="34"/>
      <c r="E102" s="34"/>
      <c r="F102" s="34"/>
      <c r="G102" s="34"/>
      <c r="H102" s="34"/>
    </row>
    <row r="103" spans="1:8" ht="39" customHeight="1">
      <c r="A103" s="35" t="s">
        <v>42</v>
      </c>
      <c r="B103" s="34"/>
      <c r="C103" s="34"/>
      <c r="D103" s="34"/>
      <c r="E103" s="34"/>
      <c r="F103" s="34"/>
      <c r="G103" s="34"/>
      <c r="H103" s="34"/>
    </row>
  </sheetData>
  <sheetProtection/>
  <mergeCells count="219">
    <mergeCell ref="B54:C54"/>
    <mergeCell ref="D54:E54"/>
    <mergeCell ref="K54:L54"/>
    <mergeCell ref="B55:C55"/>
    <mergeCell ref="D55:E55"/>
    <mergeCell ref="K55:L55"/>
    <mergeCell ref="K62:L62"/>
    <mergeCell ref="A49:A50"/>
    <mergeCell ref="B49:S50"/>
    <mergeCell ref="T49:T50"/>
    <mergeCell ref="B51:S51"/>
    <mergeCell ref="A52:A53"/>
    <mergeCell ref="B52:G53"/>
    <mergeCell ref="H52:L53"/>
    <mergeCell ref="M52:S53"/>
    <mergeCell ref="T52:T53"/>
    <mergeCell ref="T56:T57"/>
    <mergeCell ref="B58:S58"/>
    <mergeCell ref="A59:A60"/>
    <mergeCell ref="B59:G60"/>
    <mergeCell ref="H59:L60"/>
    <mergeCell ref="M59:S60"/>
    <mergeCell ref="T59:T60"/>
    <mergeCell ref="B69:C69"/>
    <mergeCell ref="D69:E69"/>
    <mergeCell ref="K69:L69"/>
    <mergeCell ref="A56:A57"/>
    <mergeCell ref="B56:S57"/>
    <mergeCell ref="B61:C61"/>
    <mergeCell ref="D61:E61"/>
    <mergeCell ref="K61:L61"/>
    <mergeCell ref="B62:C62"/>
    <mergeCell ref="D62:E62"/>
    <mergeCell ref="T66:T67"/>
    <mergeCell ref="B68:C68"/>
    <mergeCell ref="D68:E68"/>
    <mergeCell ref="K68:L68"/>
    <mergeCell ref="A66:A67"/>
    <mergeCell ref="B66:G67"/>
    <mergeCell ref="H66:L67"/>
    <mergeCell ref="M66:S67"/>
    <mergeCell ref="A63:A64"/>
    <mergeCell ref="B63:S64"/>
    <mergeCell ref="T63:T64"/>
    <mergeCell ref="B65:S65"/>
    <mergeCell ref="B70:S71"/>
    <mergeCell ref="T70:T71"/>
    <mergeCell ref="B72:S72"/>
    <mergeCell ref="A73:A74"/>
    <mergeCell ref="B73:G74"/>
    <mergeCell ref="H73:L74"/>
    <mergeCell ref="M73:S74"/>
    <mergeCell ref="A70:A71"/>
    <mergeCell ref="T4:T7"/>
    <mergeCell ref="A85:A86"/>
    <mergeCell ref="A88:A89"/>
    <mergeCell ref="T88:T89"/>
    <mergeCell ref="T85:T86"/>
    <mergeCell ref="B87:S87"/>
    <mergeCell ref="B88:G89"/>
    <mergeCell ref="H88:L89"/>
    <mergeCell ref="M88:S89"/>
    <mergeCell ref="A1:T1"/>
    <mergeCell ref="A2:H2"/>
    <mergeCell ref="A4:A7"/>
    <mergeCell ref="B4:F6"/>
    <mergeCell ref="G4:G7"/>
    <mergeCell ref="B7:C7"/>
    <mergeCell ref="D7:E7"/>
    <mergeCell ref="B82:C82"/>
    <mergeCell ref="D82:E82"/>
    <mergeCell ref="B83:C83"/>
    <mergeCell ref="K82:L82"/>
    <mergeCell ref="B75:C75"/>
    <mergeCell ref="D75:E75"/>
    <mergeCell ref="K75:L75"/>
    <mergeCell ref="B76:C76"/>
    <mergeCell ref="H4:J6"/>
    <mergeCell ref="K4:L7"/>
    <mergeCell ref="M4:O6"/>
    <mergeCell ref="P4:S7"/>
    <mergeCell ref="T14:T15"/>
    <mergeCell ref="B16:S16"/>
    <mergeCell ref="B8:S8"/>
    <mergeCell ref="B9:S9"/>
    <mergeCell ref="B12:D12"/>
    <mergeCell ref="B13:D13"/>
    <mergeCell ref="T10:T11"/>
    <mergeCell ref="A10:A11"/>
    <mergeCell ref="B10:G11"/>
    <mergeCell ref="H10:L11"/>
    <mergeCell ref="M10:S11"/>
    <mergeCell ref="A14:A15"/>
    <mergeCell ref="B14:S15"/>
    <mergeCell ref="T17:T18"/>
    <mergeCell ref="B19:C19"/>
    <mergeCell ref="D19:E19"/>
    <mergeCell ref="K19:L19"/>
    <mergeCell ref="A17:A18"/>
    <mergeCell ref="B17:G18"/>
    <mergeCell ref="H17:L18"/>
    <mergeCell ref="M17:S18"/>
    <mergeCell ref="A21:A22"/>
    <mergeCell ref="B21:T22"/>
    <mergeCell ref="A23:A24"/>
    <mergeCell ref="B23:T24"/>
    <mergeCell ref="K27:L27"/>
    <mergeCell ref="B20:C20"/>
    <mergeCell ref="D20:E20"/>
    <mergeCell ref="K20:L20"/>
    <mergeCell ref="A29:A30"/>
    <mergeCell ref="B29:S30"/>
    <mergeCell ref="T29:T30"/>
    <mergeCell ref="A25:A26"/>
    <mergeCell ref="B25:G26"/>
    <mergeCell ref="H25:L26"/>
    <mergeCell ref="M25:S26"/>
    <mergeCell ref="T25:T26"/>
    <mergeCell ref="B27:C27"/>
    <mergeCell ref="D27:E27"/>
    <mergeCell ref="T32:T33"/>
    <mergeCell ref="B28:C28"/>
    <mergeCell ref="D28:E28"/>
    <mergeCell ref="K28:L28"/>
    <mergeCell ref="B31:S31"/>
    <mergeCell ref="A32:A33"/>
    <mergeCell ref="B32:G33"/>
    <mergeCell ref="H32:L33"/>
    <mergeCell ref="M32:S33"/>
    <mergeCell ref="B34:C34"/>
    <mergeCell ref="D34:E34"/>
    <mergeCell ref="K34:L34"/>
    <mergeCell ref="B35:C35"/>
    <mergeCell ref="D35:E35"/>
    <mergeCell ref="K35:L35"/>
    <mergeCell ref="H39:L39"/>
    <mergeCell ref="M39:S39"/>
    <mergeCell ref="A36:A37"/>
    <mergeCell ref="B36:S37"/>
    <mergeCell ref="T36:T37"/>
    <mergeCell ref="B38:S38"/>
    <mergeCell ref="T45:T46"/>
    <mergeCell ref="B40:C40"/>
    <mergeCell ref="D40:E40"/>
    <mergeCell ref="K40:L40"/>
    <mergeCell ref="B41:C41"/>
    <mergeCell ref="D41:E41"/>
    <mergeCell ref="K41:L41"/>
    <mergeCell ref="B39:G39"/>
    <mergeCell ref="A45:A46"/>
    <mergeCell ref="B45:G46"/>
    <mergeCell ref="H45:L46"/>
    <mergeCell ref="M45:S46"/>
    <mergeCell ref="A42:A43"/>
    <mergeCell ref="B42:S43"/>
    <mergeCell ref="T42:T43"/>
    <mergeCell ref="B44:S44"/>
    <mergeCell ref="T80:T81"/>
    <mergeCell ref="B47:C47"/>
    <mergeCell ref="D47:E47"/>
    <mergeCell ref="K47:L47"/>
    <mergeCell ref="B48:C48"/>
    <mergeCell ref="D48:E48"/>
    <mergeCell ref="K48:L48"/>
    <mergeCell ref="T73:T74"/>
    <mergeCell ref="D76:E76"/>
    <mergeCell ref="K76:L76"/>
    <mergeCell ref="A80:A81"/>
    <mergeCell ref="B80:G81"/>
    <mergeCell ref="H80:L81"/>
    <mergeCell ref="M80:S81"/>
    <mergeCell ref="A77:A78"/>
    <mergeCell ref="B77:S78"/>
    <mergeCell ref="T77:T78"/>
    <mergeCell ref="B79:S79"/>
    <mergeCell ref="D83:E83"/>
    <mergeCell ref="K83:L83"/>
    <mergeCell ref="B84:C84"/>
    <mergeCell ref="D84:E84"/>
    <mergeCell ref="K84:L84"/>
    <mergeCell ref="B92:C92"/>
    <mergeCell ref="D92:E92"/>
    <mergeCell ref="K92:L92"/>
    <mergeCell ref="B85:S86"/>
    <mergeCell ref="K91:L91"/>
    <mergeCell ref="B90:C90"/>
    <mergeCell ref="D90:E90"/>
    <mergeCell ref="K90:L90"/>
    <mergeCell ref="B91:C91"/>
    <mergeCell ref="D91:E91"/>
    <mergeCell ref="K93:L93"/>
    <mergeCell ref="B94:C94"/>
    <mergeCell ref="D94:E94"/>
    <mergeCell ref="O93:R93"/>
    <mergeCell ref="B93:C93"/>
    <mergeCell ref="D93:E93"/>
    <mergeCell ref="K95:L95"/>
    <mergeCell ref="H97:O97"/>
    <mergeCell ref="O94:R94"/>
    <mergeCell ref="O95:R95"/>
    <mergeCell ref="B95:C95"/>
    <mergeCell ref="D95:E95"/>
    <mergeCell ref="A97:B97"/>
    <mergeCell ref="C97:G97"/>
    <mergeCell ref="R97:T97"/>
    <mergeCell ref="A96:B96"/>
    <mergeCell ref="C96:G96"/>
    <mergeCell ref="A101:G101"/>
    <mergeCell ref="R98:T98"/>
    <mergeCell ref="A99:B99"/>
    <mergeCell ref="C99:G99"/>
    <mergeCell ref="H99:O99"/>
    <mergeCell ref="R99:T99"/>
    <mergeCell ref="H96:O96"/>
    <mergeCell ref="A102:H102"/>
    <mergeCell ref="A103:H103"/>
    <mergeCell ref="A98:B98"/>
    <mergeCell ref="C98:G98"/>
    <mergeCell ref="H98:O98"/>
  </mergeCells>
  <printOptions/>
  <pageMargins left="0.31496062992125984" right="0.31496062992125984" top="0.984251968503937" bottom="0.7874015748031497" header="0.3149606299212598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2012-06-18T05:53:36Z</cp:lastPrinted>
  <dcterms:created xsi:type="dcterms:W3CDTF">2009-10-23T03:44:58Z</dcterms:created>
  <dcterms:modified xsi:type="dcterms:W3CDTF">2012-06-18T06:01:23Z</dcterms:modified>
  <cp:category/>
  <cp:version/>
  <cp:contentType/>
  <cp:contentStatus/>
</cp:coreProperties>
</file>