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1158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'1'!$A$1:$K$17</definedName>
  </definedNames>
  <calcPr fullCalcOnLoad="1"/>
</workbook>
</file>

<file path=xl/sharedStrings.xml><?xml version="1.0" encoding="utf-8"?>
<sst xmlns="http://schemas.openxmlformats.org/spreadsheetml/2006/main" count="85" uniqueCount="39">
  <si>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</si>
  <si>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</si>
  <si>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</si>
  <si>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</si>
  <si>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</si>
  <si>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</si>
  <si>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</si>
  <si>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</si>
  <si>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</si>
  <si>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</si>
  <si>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</si>
  <si>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</si>
  <si>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</si>
  <si>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</si>
  <si>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</si>
  <si>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</si>
  <si>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</si>
  <si>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</si>
  <si>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</si>
  <si>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(говядина, рыба, рыбные консервы)</t>
  </si>
  <si>
    <t xml:space="preserve">Вид мяса по способу обработки: Бескостное. Вид мяса по способу разделки: Отруб. </t>
  </si>
  <si>
    <t xml:space="preserve">Говядина замороженная. </t>
  </si>
  <si>
    <t xml:space="preserve">Вид разделки: Потрошеная обезглавленная. Сорт рыбы: Первый. </t>
  </si>
  <si>
    <t xml:space="preserve">Рыба лососевая мороженая. </t>
  </si>
  <si>
    <t xml:space="preserve">Наименование рыбы: сайра. </t>
  </si>
  <si>
    <t xml:space="preserve">Консервы рыбные натуральные. </t>
  </si>
  <si>
    <t>4*</t>
  </si>
  <si>
    <t>-</t>
  </si>
  <si>
    <t>Коммерческое предложение № 7 от 27.07.2022 г.</t>
  </si>
  <si>
    <t>КТРУ</t>
  </si>
  <si>
    <t>Коммерческое предложение № б/н от 16.08.2022 г.</t>
  </si>
  <si>
    <t>Коммерческое предложение № б/н от 22.06.2022 г.</t>
  </si>
  <si>
    <t>Муниципальное бюджетное общеобразовательное учреждение "Гимназия"</t>
  </si>
  <si>
    <t>Директор ______________________ В.В.Погребняк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</si>
  <si>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(филе куриной грудки охлажденной)</t>
  </si>
  <si>
    <t>10.12.10.170-00000004</t>
  </si>
  <si>
    <t>Мясо сельскохозяйственной птицы охлажденное для детского питания</t>
  </si>
  <si>
    <t>Коммерческое предложение № б/н от 25.07.2022 г.</t>
  </si>
  <si>
    <t>Вид мяса по способу разделки: филе; Наименование мяса птицы: цыплята-бройлеры; Сорт: Первый.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</si>
</sst>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4" fillId="33" borderId="0" xfId="0" applyFont="1" applyFill="1" applyBorder="1" applyAlignment="1">
      <alignment horizontal="left" vertical="center" wrapText="1"/>
    </xf>
    <xf numFmtId="43" fontId="44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top"/>
    </xf>
    <xf numFmtId="0" fontId="47" fillId="33" borderId="11" xfId="0" applyFont="1" applyFill="1" applyBorder="1" applyAlignment="1">
      <alignment horizontal="center" vertical="center"/>
    </xf>
    <xf numFmtId="2" fontId="46" fillId="33" borderId="11" xfId="0" applyNumberFormat="1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/>
    </xf>
    <xf numFmtId="43" fontId="46" fillId="33" borderId="10" xfId="58" applyFont="1" applyFill="1" applyBorder="1" applyAlignment="1">
      <alignment horizontal="center" vertical="center"/>
    </xf>
    <xf numFmtId="43" fontId="48" fillId="33" borderId="10" xfId="58" applyNumberFormat="1" applyFont="1" applyFill="1" applyBorder="1" applyAlignment="1">
      <alignment horizontal="center"/>
    </xf>
    <xf numFmtId="43" fontId="45" fillId="33" borderId="0" xfId="0" applyNumberFormat="1" applyFont="1" applyFill="1" applyAlignment="1">
      <alignment/>
    </xf>
    <xf numFmtId="0" fontId="45" fillId="33" borderId="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 wrapText="1"/>
    </xf>
    <xf numFmtId="164" fontId="45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5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6" fillId="33" borderId="12" xfId="0" applyFont="1" applyFill="1" applyBorder="1" applyAlignment="1">
      <alignment vertical="top" wrapText="1"/>
    </xf>
    <xf numFmtId="0" fontId="46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top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 horizontal="right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15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0" fontId="47" fillId="33" borderId="16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A18" sqref="A18:IV18"/>
    </sheetView>
  </sheetViews>
  <sheetFormatPr defaultColWidth="9.140625" defaultRowHeight="15"/>
  <cols>
    <col min="1" max="1" width="7.8515625" style="12" customWidth="1"/>
    <col min="2" max="2" width="18.8515625" style="12" customWidth="1"/>
    <col min="3" max="3" width="29.7109375" style="27" customWidth="1"/>
    <col min="4" max="4" width="57.00390625" style="12" customWidth="1"/>
    <col min="5" max="5" width="11.421875" style="12" customWidth="1"/>
    <col min="6" max="6" width="9.57421875" style="12" customWidth="1"/>
    <col min="7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0" customFormat="1" ht="21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1" customFormat="1" ht="30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10" customFormat="1" ht="14.25" customHeight="1">
      <c r="A4" s="52" t="s">
        <v>12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9.5" customHeight="1">
      <c r="A5" s="47" t="s">
        <v>0</v>
      </c>
      <c r="B5" s="48" t="s">
        <v>29</v>
      </c>
      <c r="C5" s="47" t="s">
        <v>8</v>
      </c>
      <c r="D5" s="47" t="s">
        <v>9</v>
      </c>
      <c r="E5" s="47" t="s">
        <v>10</v>
      </c>
      <c r="F5" s="47" t="s">
        <v>1</v>
      </c>
      <c r="G5" s="56" t="s">
        <v>2</v>
      </c>
      <c r="H5" s="57"/>
      <c r="I5" s="57"/>
      <c r="J5" s="48" t="s">
        <v>6</v>
      </c>
      <c r="K5" s="48" t="s">
        <v>7</v>
      </c>
    </row>
    <row r="6" spans="1:11" ht="25.5" customHeight="1">
      <c r="A6" s="47"/>
      <c r="B6" s="49"/>
      <c r="C6" s="48"/>
      <c r="D6" s="47"/>
      <c r="E6" s="47"/>
      <c r="F6" s="47"/>
      <c r="G6" s="39" t="s">
        <v>3</v>
      </c>
      <c r="H6" s="39" t="s">
        <v>4</v>
      </c>
      <c r="I6" s="39" t="s">
        <v>5</v>
      </c>
      <c r="J6" s="49"/>
      <c r="K6" s="49"/>
    </row>
    <row r="7" spans="1:11" ht="46.5" customHeight="1">
      <c r="A7" s="13">
        <v>1</v>
      </c>
      <c r="B7" s="41" t="s">
        <v>35</v>
      </c>
      <c r="C7" s="33" t="s">
        <v>36</v>
      </c>
      <c r="D7" s="34" t="s">
        <v>38</v>
      </c>
      <c r="E7" s="35" t="s">
        <v>15</v>
      </c>
      <c r="F7" s="14">
        <v>500</v>
      </c>
      <c r="G7" s="15">
        <v>240</v>
      </c>
      <c r="H7" s="15">
        <v>317</v>
      </c>
      <c r="I7" s="15">
        <v>440</v>
      </c>
      <c r="J7" s="16">
        <v>332.3</v>
      </c>
      <c r="K7" s="17">
        <f>F7*J7</f>
        <v>166150</v>
      </c>
    </row>
    <row r="8" spans="1:12" ht="15">
      <c r="A8" s="53" t="s">
        <v>11</v>
      </c>
      <c r="B8" s="54"/>
      <c r="C8" s="54"/>
      <c r="D8" s="54"/>
      <c r="E8" s="54"/>
      <c r="F8" s="54"/>
      <c r="G8" s="54"/>
      <c r="H8" s="54"/>
      <c r="I8" s="54"/>
      <c r="J8" s="55"/>
      <c r="K8" s="18">
        <f>SUM(K7:K7)</f>
        <v>166150</v>
      </c>
      <c r="L8" s="19"/>
    </row>
    <row r="9" spans="1:11" ht="15" customHeight="1">
      <c r="A9" s="20"/>
      <c r="B9" s="20"/>
      <c r="C9" s="21"/>
      <c r="D9" s="20"/>
      <c r="E9" s="20"/>
      <c r="F9" s="20"/>
      <c r="G9" s="20"/>
      <c r="H9" s="20"/>
      <c r="I9" s="20"/>
      <c r="J9" s="20"/>
      <c r="K9" s="22"/>
    </row>
    <row r="10" spans="1:9" s="4" customFormat="1" ht="15" customHeight="1">
      <c r="A10" s="42">
        <v>1</v>
      </c>
      <c r="B10" s="42"/>
      <c r="C10" s="58" t="s">
        <v>30</v>
      </c>
      <c r="D10" s="58"/>
      <c r="E10" s="5"/>
      <c r="F10" s="5"/>
      <c r="G10" s="5"/>
      <c r="H10" s="5"/>
      <c r="I10" s="5"/>
    </row>
    <row r="11" spans="1:9" s="7" customFormat="1" ht="15" customHeight="1">
      <c r="A11" s="43">
        <v>2</v>
      </c>
      <c r="B11" s="43"/>
      <c r="C11" s="58" t="s">
        <v>31</v>
      </c>
      <c r="D11" s="58"/>
      <c r="E11" s="5"/>
      <c r="F11" s="5"/>
      <c r="G11" s="5"/>
      <c r="H11" s="5"/>
      <c r="I11" s="5"/>
    </row>
    <row r="12" spans="1:9" s="7" customFormat="1" ht="15" customHeight="1">
      <c r="A12" s="43">
        <v>3</v>
      </c>
      <c r="B12" s="43"/>
      <c r="C12" s="58" t="s">
        <v>37</v>
      </c>
      <c r="D12" s="58"/>
      <c r="E12" s="5"/>
      <c r="F12" s="5"/>
      <c r="G12" s="5"/>
      <c r="H12" s="5"/>
      <c r="I12" s="5"/>
    </row>
    <row r="13" spans="1:11" s="10" customFormat="1" ht="15" customHeight="1">
      <c r="A13" s="31"/>
      <c r="B13" s="31"/>
      <c r="C13" s="32"/>
      <c r="D13" s="32"/>
      <c r="E13" s="28"/>
      <c r="F13" s="28"/>
      <c r="G13" s="28"/>
      <c r="H13" s="28"/>
      <c r="I13" s="28"/>
      <c r="J13" s="29"/>
      <c r="K13" s="30"/>
    </row>
    <row r="14" spans="1:4" ht="15">
      <c r="A14" s="23"/>
      <c r="B14" s="23"/>
      <c r="C14" s="24"/>
      <c r="D14" s="25"/>
    </row>
    <row r="15" spans="1:4" ht="15">
      <c r="A15" s="23"/>
      <c r="B15" s="23"/>
      <c r="C15" s="24"/>
      <c r="D15" s="25"/>
    </row>
    <row r="16" spans="1:4" ht="15.75">
      <c r="A16" s="44"/>
      <c r="B16" s="44"/>
      <c r="C16" s="45" t="s">
        <v>32</v>
      </c>
      <c r="D16" s="45"/>
    </row>
    <row r="17" spans="1:4" ht="23.25" customHeight="1">
      <c r="A17" s="44"/>
      <c r="B17" s="44"/>
      <c r="C17" s="45" t="s">
        <v>33</v>
      </c>
      <c r="D17" s="45"/>
    </row>
    <row r="18" spans="1:4" ht="25.5" customHeight="1">
      <c r="A18" s="44"/>
      <c r="B18" s="44"/>
      <c r="C18" s="45"/>
      <c r="D18" s="45"/>
    </row>
    <row r="19" ht="15"/>
  </sheetData>
  <sheetProtection/>
  <mergeCells count="17">
    <mergeCell ref="A4:K4"/>
    <mergeCell ref="A8:J8"/>
    <mergeCell ref="G5:I5"/>
    <mergeCell ref="C10:D10"/>
    <mergeCell ref="C11:D11"/>
    <mergeCell ref="C12:D12"/>
    <mergeCell ref="B5:B6"/>
    <mergeCell ref="A1:K1"/>
    <mergeCell ref="A5:A6"/>
    <mergeCell ref="C5:C6"/>
    <mergeCell ref="D5:D6"/>
    <mergeCell ref="E5:E6"/>
    <mergeCell ref="F5:F6"/>
    <mergeCell ref="J5:J6"/>
    <mergeCell ref="K5:K6"/>
    <mergeCell ref="A3:K3"/>
    <mergeCell ref="A2:K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0" customFormat="1" ht="21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1" customFormat="1" ht="30" customHeight="1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10" customFormat="1" ht="14.25" customHeight="1">
      <c r="A4" s="52" t="s">
        <v>12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9.5" customHeight="1">
      <c r="A5" s="47" t="s">
        <v>0</v>
      </c>
      <c r="B5" s="47" t="s">
        <v>8</v>
      </c>
      <c r="C5" s="47" t="s">
        <v>9</v>
      </c>
      <c r="D5" s="47" t="s">
        <v>10</v>
      </c>
      <c r="E5" s="47" t="s">
        <v>1</v>
      </c>
      <c r="F5" s="56" t="s">
        <v>2</v>
      </c>
      <c r="G5" s="57"/>
      <c r="H5" s="57"/>
      <c r="I5" s="59"/>
      <c r="J5" s="48" t="s">
        <v>6</v>
      </c>
      <c r="K5" s="48" t="s">
        <v>7</v>
      </c>
    </row>
    <row r="6" spans="1:11" ht="25.5" customHeight="1">
      <c r="A6" s="47"/>
      <c r="B6" s="48"/>
      <c r="C6" s="47"/>
      <c r="D6" s="47"/>
      <c r="E6" s="47"/>
      <c r="F6" s="40" t="s">
        <v>3</v>
      </c>
      <c r="G6" s="40" t="s">
        <v>4</v>
      </c>
      <c r="H6" s="40" t="s">
        <v>5</v>
      </c>
      <c r="I6" s="40" t="s">
        <v>26</v>
      </c>
      <c r="J6" s="49"/>
      <c r="K6" s="49"/>
    </row>
    <row r="7" spans="1:11" ht="30" customHeight="1">
      <c r="A7" s="13">
        <v>1</v>
      </c>
      <c r="B7" s="33" t="s">
        <v>21</v>
      </c>
      <c r="C7" s="34" t="s">
        <v>20</v>
      </c>
      <c r="D7" s="35" t="s">
        <v>15</v>
      </c>
      <c r="E7" s="14">
        <v>3750</v>
      </c>
      <c r="F7" s="15">
        <v>680</v>
      </c>
      <c r="G7" s="15">
        <v>580</v>
      </c>
      <c r="H7" s="15">
        <v>620</v>
      </c>
      <c r="I7" s="15">
        <v>510</v>
      </c>
      <c r="J7" s="16">
        <f>ROUND((F7+G7+H7+I7)/4,2)</f>
        <v>597.5</v>
      </c>
      <c r="K7" s="17">
        <f>E7*J7</f>
        <v>2240625</v>
      </c>
    </row>
    <row r="8" spans="1:11" ht="30" customHeight="1">
      <c r="A8" s="13">
        <v>2</v>
      </c>
      <c r="B8" s="33" t="s">
        <v>23</v>
      </c>
      <c r="C8" s="36" t="s">
        <v>22</v>
      </c>
      <c r="D8" s="35" t="s">
        <v>15</v>
      </c>
      <c r="E8" s="37">
        <v>700</v>
      </c>
      <c r="F8" s="15">
        <v>240</v>
      </c>
      <c r="G8" s="15">
        <v>230</v>
      </c>
      <c r="H8" s="15" t="s">
        <v>27</v>
      </c>
      <c r="I8" s="15">
        <v>330</v>
      </c>
      <c r="J8" s="16">
        <f>ROUND((F8+G8+I8)/3,2)</f>
        <v>266.67</v>
      </c>
      <c r="K8" s="17">
        <f>E8*J8</f>
        <v>186669</v>
      </c>
    </row>
    <row r="9" spans="1:11" ht="30" customHeight="1">
      <c r="A9" s="13">
        <v>3</v>
      </c>
      <c r="B9" s="33" t="s">
        <v>25</v>
      </c>
      <c r="C9" s="38" t="s">
        <v>24</v>
      </c>
      <c r="D9" s="35" t="s">
        <v>15</v>
      </c>
      <c r="E9" s="37">
        <v>170</v>
      </c>
      <c r="F9" s="15">
        <v>120</v>
      </c>
      <c r="G9" s="15">
        <v>75</v>
      </c>
      <c r="H9" s="15">
        <v>140</v>
      </c>
      <c r="I9" s="15">
        <v>98</v>
      </c>
      <c r="J9" s="16">
        <f>ROUND((F9+G9+H9+I9)/4,2)</f>
        <v>108.25</v>
      </c>
      <c r="K9" s="17">
        <f>E9*J9</f>
        <v>18402.5</v>
      </c>
    </row>
    <row r="10" spans="1:12" ht="15">
      <c r="A10" s="53" t="s">
        <v>11</v>
      </c>
      <c r="B10" s="54"/>
      <c r="C10" s="54"/>
      <c r="D10" s="54"/>
      <c r="E10" s="54"/>
      <c r="F10" s="54"/>
      <c r="G10" s="54"/>
      <c r="H10" s="54"/>
      <c r="I10" s="54"/>
      <c r="J10" s="55"/>
      <c r="K10" s="18">
        <f>SUM(K7:K9)</f>
        <v>2445696.5</v>
      </c>
      <c r="L10" s="19"/>
    </row>
    <row r="11" spans="1:11" ht="15" customHeight="1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2"/>
    </row>
    <row r="12" spans="1:9" s="4" customFormat="1" ht="15" customHeight="1">
      <c r="A12" s="2">
        <v>1</v>
      </c>
      <c r="B12" s="60" t="s">
        <v>18</v>
      </c>
      <c r="C12" s="61"/>
      <c r="D12" s="5"/>
      <c r="E12" s="5"/>
      <c r="F12" s="5"/>
      <c r="G12" s="5"/>
      <c r="H12" s="5"/>
      <c r="I12" s="6"/>
    </row>
    <row r="13" spans="1:9" s="7" customFormat="1" ht="15" customHeight="1">
      <c r="A13" s="3">
        <v>2</v>
      </c>
      <c r="B13" s="60" t="s">
        <v>16</v>
      </c>
      <c r="C13" s="61"/>
      <c r="D13" s="5"/>
      <c r="E13" s="5"/>
      <c r="F13" s="5"/>
      <c r="G13" s="5"/>
      <c r="H13" s="5"/>
      <c r="I13" s="6"/>
    </row>
    <row r="14" spans="1:9" s="7" customFormat="1" ht="15" customHeight="1">
      <c r="A14" s="3">
        <v>3</v>
      </c>
      <c r="B14" s="60" t="s">
        <v>17</v>
      </c>
      <c r="C14" s="61"/>
      <c r="D14" s="5"/>
      <c r="E14" s="5"/>
      <c r="F14" s="5"/>
      <c r="G14" s="5"/>
      <c r="H14" s="5"/>
      <c r="I14" s="6"/>
    </row>
    <row r="15" spans="1:10" s="1" customFormat="1" ht="15" customHeight="1">
      <c r="A15" s="3">
        <v>4</v>
      </c>
      <c r="B15" s="60" t="s">
        <v>28</v>
      </c>
      <c r="C15" s="61"/>
      <c r="D15" s="8"/>
      <c r="E15" s="8"/>
      <c r="F15" s="8"/>
      <c r="G15" s="8"/>
      <c r="H15" s="8"/>
      <c r="I15" s="8"/>
      <c r="J15" s="9"/>
    </row>
    <row r="16" spans="1:11" s="10" customFormat="1" ht="15" customHeight="1">
      <c r="A16" s="31"/>
      <c r="B16" s="32"/>
      <c r="C16" s="32"/>
      <c r="D16" s="28"/>
      <c r="E16" s="28"/>
      <c r="F16" s="28"/>
      <c r="G16" s="28"/>
      <c r="H16" s="28"/>
      <c r="I16" s="28"/>
      <c r="J16" s="29"/>
      <c r="K16" s="30"/>
    </row>
    <row r="17" spans="1:3" ht="15">
      <c r="A17" s="23"/>
      <c r="B17" s="24"/>
      <c r="C17" s="25"/>
    </row>
    <row r="18" spans="1:9" ht="15">
      <c r="A18" s="23"/>
      <c r="B18" s="24"/>
      <c r="C18" s="23"/>
      <c r="D18" s="23"/>
      <c r="E18" s="23"/>
      <c r="F18" s="23"/>
      <c r="G18" s="23"/>
      <c r="H18" s="23"/>
      <c r="I18" s="23"/>
    </row>
    <row r="19" spans="1:6" ht="15">
      <c r="A19" s="23"/>
      <c r="B19" s="23"/>
      <c r="C19" s="23"/>
      <c r="D19" s="26"/>
      <c r="E19" s="26"/>
      <c r="F19" s="26"/>
    </row>
    <row r="20" spans="1:6" ht="15">
      <c r="A20" s="62"/>
      <c r="B20" s="62"/>
      <c r="C20" s="62"/>
      <c r="D20" s="26"/>
      <c r="E20" s="26"/>
      <c r="F20" s="26"/>
    </row>
  </sheetData>
  <sheetProtection/>
  <mergeCells count="18">
    <mergeCell ref="B15:C15"/>
    <mergeCell ref="A20:C20"/>
    <mergeCell ref="J5:J6"/>
    <mergeCell ref="K5:K6"/>
    <mergeCell ref="A10:J10"/>
    <mergeCell ref="B12:C12"/>
    <mergeCell ref="B13:C13"/>
    <mergeCell ref="B14:C14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0" customFormat="1" ht="21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1" customFormat="1" ht="30" customHeight="1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10" customFormat="1" ht="14.25" customHeight="1">
      <c r="A4" s="52" t="s">
        <v>12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9.5" customHeight="1">
      <c r="A5" s="47" t="s">
        <v>0</v>
      </c>
      <c r="B5" s="47" t="s">
        <v>8</v>
      </c>
      <c r="C5" s="47" t="s">
        <v>9</v>
      </c>
      <c r="D5" s="47" t="s">
        <v>10</v>
      </c>
      <c r="E5" s="47" t="s">
        <v>1</v>
      </c>
      <c r="F5" s="56" t="s">
        <v>2</v>
      </c>
      <c r="G5" s="57"/>
      <c r="H5" s="57"/>
      <c r="I5" s="59"/>
      <c r="J5" s="48" t="s">
        <v>6</v>
      </c>
      <c r="K5" s="48" t="s">
        <v>7</v>
      </c>
    </row>
    <row r="6" spans="1:11" ht="25.5" customHeight="1">
      <c r="A6" s="47"/>
      <c r="B6" s="48"/>
      <c r="C6" s="47"/>
      <c r="D6" s="47"/>
      <c r="E6" s="47"/>
      <c r="F6" s="40" t="s">
        <v>3</v>
      </c>
      <c r="G6" s="40" t="s">
        <v>4</v>
      </c>
      <c r="H6" s="40" t="s">
        <v>5</v>
      </c>
      <c r="I6" s="40" t="s">
        <v>26</v>
      </c>
      <c r="J6" s="49"/>
      <c r="K6" s="49"/>
    </row>
    <row r="7" spans="1:11" ht="30" customHeight="1">
      <c r="A7" s="13">
        <v>1</v>
      </c>
      <c r="B7" s="33" t="s">
        <v>21</v>
      </c>
      <c r="C7" s="34" t="s">
        <v>20</v>
      </c>
      <c r="D7" s="35" t="s">
        <v>15</v>
      </c>
      <c r="E7" s="14">
        <v>1650</v>
      </c>
      <c r="F7" s="15">
        <v>680</v>
      </c>
      <c r="G7" s="15">
        <v>580</v>
      </c>
      <c r="H7" s="15">
        <v>620</v>
      </c>
      <c r="I7" s="15">
        <v>510</v>
      </c>
      <c r="J7" s="16">
        <f>ROUND((F7+G7+H7+I7)/4,2)</f>
        <v>597.5</v>
      </c>
      <c r="K7" s="17">
        <f>E7*J7</f>
        <v>985875</v>
      </c>
    </row>
    <row r="8" spans="1:11" ht="30" customHeight="1">
      <c r="A8" s="13">
        <v>2</v>
      </c>
      <c r="B8" s="33" t="s">
        <v>23</v>
      </c>
      <c r="C8" s="36" t="s">
        <v>22</v>
      </c>
      <c r="D8" s="35" t="s">
        <v>15</v>
      </c>
      <c r="E8" s="37">
        <v>600</v>
      </c>
      <c r="F8" s="15">
        <v>240</v>
      </c>
      <c r="G8" s="15">
        <v>230</v>
      </c>
      <c r="H8" s="15" t="s">
        <v>27</v>
      </c>
      <c r="I8" s="15">
        <v>330</v>
      </c>
      <c r="J8" s="16">
        <f>ROUND((F8+G8+I8)/3,2)</f>
        <v>266.67</v>
      </c>
      <c r="K8" s="17">
        <f>E8*J8</f>
        <v>160002</v>
      </c>
    </row>
    <row r="9" spans="1:12" ht="15">
      <c r="A9" s="53" t="s">
        <v>11</v>
      </c>
      <c r="B9" s="54"/>
      <c r="C9" s="54"/>
      <c r="D9" s="54"/>
      <c r="E9" s="54"/>
      <c r="F9" s="54"/>
      <c r="G9" s="54"/>
      <c r="H9" s="54"/>
      <c r="I9" s="54"/>
      <c r="J9" s="55"/>
      <c r="K9" s="18">
        <f>SUM(K7:K8)</f>
        <v>1145877</v>
      </c>
      <c r="L9" s="19"/>
    </row>
    <row r="10" spans="1:11" ht="15" customHeight="1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2"/>
    </row>
    <row r="11" spans="1:9" s="4" customFormat="1" ht="15" customHeight="1">
      <c r="A11" s="2">
        <v>1</v>
      </c>
      <c r="B11" s="60" t="s">
        <v>18</v>
      </c>
      <c r="C11" s="61"/>
      <c r="D11" s="5"/>
      <c r="E11" s="5"/>
      <c r="F11" s="5"/>
      <c r="G11" s="5"/>
      <c r="H11" s="5"/>
      <c r="I11" s="6"/>
    </row>
    <row r="12" spans="1:9" s="7" customFormat="1" ht="15" customHeight="1">
      <c r="A12" s="3">
        <v>2</v>
      </c>
      <c r="B12" s="60" t="s">
        <v>16</v>
      </c>
      <c r="C12" s="61"/>
      <c r="D12" s="5"/>
      <c r="E12" s="5"/>
      <c r="F12" s="5"/>
      <c r="G12" s="5"/>
      <c r="H12" s="5"/>
      <c r="I12" s="6"/>
    </row>
    <row r="13" spans="1:9" s="7" customFormat="1" ht="15" customHeight="1">
      <c r="A13" s="3">
        <v>3</v>
      </c>
      <c r="B13" s="60" t="s">
        <v>17</v>
      </c>
      <c r="C13" s="61"/>
      <c r="D13" s="5"/>
      <c r="E13" s="5"/>
      <c r="F13" s="5"/>
      <c r="G13" s="5"/>
      <c r="H13" s="5"/>
      <c r="I13" s="6"/>
    </row>
    <row r="14" spans="1:10" s="1" customFormat="1" ht="15" customHeight="1">
      <c r="A14" s="3">
        <v>4</v>
      </c>
      <c r="B14" s="60" t="s">
        <v>28</v>
      </c>
      <c r="C14" s="61"/>
      <c r="D14" s="8"/>
      <c r="E14" s="8"/>
      <c r="F14" s="8"/>
      <c r="G14" s="8"/>
      <c r="H14" s="8"/>
      <c r="I14" s="8"/>
      <c r="J14" s="9"/>
    </row>
    <row r="15" spans="1:11" s="10" customFormat="1" ht="15" customHeight="1">
      <c r="A15" s="31"/>
      <c r="B15" s="32"/>
      <c r="C15" s="32"/>
      <c r="D15" s="28"/>
      <c r="E15" s="28"/>
      <c r="F15" s="28"/>
      <c r="G15" s="28"/>
      <c r="H15" s="28"/>
      <c r="I15" s="28"/>
      <c r="J15" s="29"/>
      <c r="K15" s="30"/>
    </row>
    <row r="16" spans="1:3" ht="15">
      <c r="A16" s="23"/>
      <c r="B16" s="24"/>
      <c r="C16" s="25"/>
    </row>
    <row r="17" spans="1:9" ht="15">
      <c r="A17" s="23"/>
      <c r="B17" s="24"/>
      <c r="C17" s="23"/>
      <c r="D17" s="23"/>
      <c r="E17" s="23"/>
      <c r="F17" s="23"/>
      <c r="G17" s="23"/>
      <c r="H17" s="23"/>
      <c r="I17" s="23"/>
    </row>
    <row r="18" spans="1:6" ht="15">
      <c r="A18" s="23"/>
      <c r="B18" s="23"/>
      <c r="C18" s="23"/>
      <c r="D18" s="26"/>
      <c r="E18" s="26"/>
      <c r="F18" s="26"/>
    </row>
    <row r="19" spans="1:6" ht="15">
      <c r="A19" s="62"/>
      <c r="B19" s="62"/>
      <c r="C19" s="62"/>
      <c r="D19" s="26"/>
      <c r="E19" s="26"/>
      <c r="F19" s="26"/>
    </row>
  </sheetData>
  <sheetProtection/>
  <mergeCells count="18">
    <mergeCell ref="B14:C14"/>
    <mergeCell ref="A19:C19"/>
    <mergeCell ref="J5:J6"/>
    <mergeCell ref="K5:K6"/>
    <mergeCell ref="A9:J9"/>
    <mergeCell ref="B11:C11"/>
    <mergeCell ref="B12:C12"/>
    <mergeCell ref="B13:C13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2022-09-07T07:02:35Z</cp:lastPrinted>
  <dcterms:created xsi:type="dcterms:W3CDTF">2014-02-14T07:05:08Z</dcterms:created>
  <dcterms:modified xsi:type="dcterms:W3CDTF">2022-09-07T07:03:23Z</dcterms:modified>
  <cp:category/>
  <cp:version/>
  <cp:contentType/>
  <cp:contentStatus/>
</cp:coreProperties>
</file>