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9320" windowHeight="9555" activeTab="0"/>
  </bookViews>
  <sheets>
    <sheet name="Лист3" sheetId="1" r:id="rId1"/>
    <sheet name="Лист1" sheetId="2" r:id="rId2"/>
    <sheet name="Лист2" sheetId="3" r:id="rId3"/>
  </sheets>
  <externalReferences>
    <externalReference r:id="rId6"/>
  </externalReferences>
  <definedNames>
    <definedName name="_xlnm.Print_Area" localSheetId="0">'Лист3'!$A$1:$J$24</definedName>
  </definedNames>
  <calcPr fullCalcOnLoad="1"/>
</workbook>
</file>

<file path=xl/sharedStrings.xml><?xml version="1.0" encoding="utf-8"?>
<sst xmlns="http://schemas.openxmlformats.org/spreadsheetml/2006/main" count="32" uniqueCount="29">
  <si>
    <t>IV. ОБОСНОВАНИЕ НАЧАЛЬНОЙ (МАКСИМАЛЬНОЙ) ЦЕНЫ  ГРАЖДАНСКО-ПРАВОВОГО ДОГОВОРА</t>
  </si>
  <si>
    <t>Наименование  товара</t>
  </si>
  <si>
    <t>Характеристика товара</t>
  </si>
  <si>
    <t>Ед. тарифа</t>
  </si>
  <si>
    <t>Кол-во</t>
  </si>
  <si>
    <t>Единичные цены (тарифы)</t>
  </si>
  <si>
    <t>Средняя цена, руб.</t>
  </si>
  <si>
    <t>Начальная цена, руб.</t>
  </si>
  <si>
    <t>1*</t>
  </si>
  <si>
    <t>2*</t>
  </si>
  <si>
    <t>3*</t>
  </si>
  <si>
    <t>Итого:</t>
  </si>
  <si>
    <t xml:space="preserve">№ п/п </t>
  </si>
  <si>
    <t>шт.</t>
  </si>
  <si>
    <t>Подушки</t>
  </si>
  <si>
    <t>Размер - 60см*60см. Чехол-ткань-бязь набивная,хлопок 100%. Поверхностная плотность не менее 146 гр/м2.Полный грунт.По периметру отделка кантом.Наполнитель силиконизированное полое волокно,плотностью  не менее 420 гр/м2.</t>
  </si>
  <si>
    <r>
      <t>1</t>
    </r>
    <r>
      <rPr>
        <vertAlign val="superscript"/>
        <sz val="12"/>
        <rFont val="Times New Roman"/>
        <family val="1"/>
      </rPr>
      <t>*</t>
    </r>
    <r>
      <rPr>
        <sz val="12"/>
        <rFont val="Times New Roman"/>
        <family val="1"/>
      </rPr>
      <t>- Коммерческое предложение № 1414 от 28.04.2018 г.</t>
    </r>
  </si>
  <si>
    <r>
      <t>2</t>
    </r>
    <r>
      <rPr>
        <vertAlign val="superscript"/>
        <sz val="12"/>
        <rFont val="Times New Roman"/>
        <family val="1"/>
      </rPr>
      <t>*</t>
    </r>
    <r>
      <rPr>
        <sz val="12"/>
        <rFont val="Times New Roman"/>
        <family val="1"/>
      </rPr>
      <t>- Коммерческое предложение № 1413 от 28.04.2018 г.</t>
    </r>
  </si>
  <si>
    <r>
      <t>3</t>
    </r>
    <r>
      <rPr>
        <vertAlign val="superscript"/>
        <sz val="12"/>
        <rFont val="Times New Roman"/>
        <family val="1"/>
      </rPr>
      <t>*</t>
    </r>
    <r>
      <rPr>
        <sz val="12"/>
        <rFont val="Times New Roman"/>
        <family val="1"/>
      </rPr>
      <t>- Коммерческое предложение № 1412 от 28.04.2018 г.</t>
    </r>
  </si>
  <si>
    <t xml:space="preserve"> Директор школы                                                                                                                   И.А. Ефремова</t>
  </si>
  <si>
    <t>Исполнитель: Заведующий хозяйством групп детей дошкольного возраста Никулина О.А., 2-59-68</t>
  </si>
  <si>
    <t>Полотенце махровое</t>
  </si>
  <si>
    <t>шт</t>
  </si>
  <si>
    <t>Начальная (максимальная) цена гражданско-правового договора составляет 97 974  (девяносто семь тысяч девятьсот семьдесят четыре) рубля 30 копеек.</t>
  </si>
  <si>
    <t>Покрывало</t>
  </si>
  <si>
    <t>махровое однотонное цветное (персикового цвета -50 шт., желтого цвета – 50 шт., розового цвета – 50 шт.), 100% хлопок, плотностью не менее 400 гр/кв.м,  размер не менее 30*60см, декоративный элемент - бордюр</t>
  </si>
  <si>
    <t xml:space="preserve">Начальная (максимальная) цена гражданско-правового договора: </t>
  </si>
  <si>
    <t xml:space="preserve">Аукцион в электронной форме на поставку мягкого инвентаря </t>
  </si>
  <si>
    <t xml:space="preserve">Покрывало с оборками по двум сторонам покрывала.
Размеры покрывал с оборками:  не менее 65см х 145см, рюша  не менее 22 см и не более 33 см.
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</si>
</sst>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_р_."/>
    <numFmt numFmtId="193" formatCode="_-* #,##0.00\ [$₽-419]_-;\-* #,##0.00\ [$₽-419]_-;_-* &quot;-&quot;??\ [$₽-419]_-;_-@_-"/>
    <numFmt numFmtId="194" formatCode="#,##0.00\ &quot;₽&quot;"/>
  </numFmts>
  <fonts count="48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vertAlign val="superscript"/>
      <sz val="12"/>
      <name val="Times New Roman"/>
      <family val="1"/>
    </font>
    <font>
      <u val="single"/>
      <sz val="10"/>
      <name val="Times New Roman"/>
      <family val="1"/>
    </font>
    <font>
      <u val="single"/>
      <sz val="12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justify" vertical="center" wrapText="1"/>
    </xf>
    <xf numFmtId="0" fontId="2" fillId="33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1" fillId="33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left" vertical="top"/>
    </xf>
    <xf numFmtId="0" fontId="2" fillId="33" borderId="10" xfId="0" applyNumberFormat="1" applyFont="1" applyFill="1" applyBorder="1" applyAlignment="1">
      <alignment horizontal="center" vertical="center" wrapText="1"/>
    </xf>
    <xf numFmtId="0" fontId="1" fillId="33" borderId="10" xfId="0" applyNumberFormat="1" applyFont="1" applyFill="1" applyBorder="1" applyAlignment="1">
      <alignment horizontal="center" vertical="center" wrapText="1"/>
    </xf>
    <xf numFmtId="0" fontId="1" fillId="33" borderId="10" xfId="60" applyNumberFormat="1" applyFont="1" applyFill="1" applyBorder="1" applyAlignment="1">
      <alignment horizontal="center"/>
    </xf>
    <xf numFmtId="2" fontId="2" fillId="33" borderId="10" xfId="0" applyNumberFormat="1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3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2" fillId="0" borderId="0" xfId="0" applyFont="1" applyAlignment="1">
      <alignment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/>
    </xf>
    <xf numFmtId="0" fontId="1" fillId="33" borderId="0" xfId="0" applyFont="1" applyFill="1" applyBorder="1" applyAlignment="1">
      <alignment horizontal="left"/>
    </xf>
    <xf numFmtId="0" fontId="2" fillId="33" borderId="0" xfId="0" applyFont="1" applyFill="1" applyBorder="1" applyAlignment="1">
      <alignment/>
    </xf>
    <xf numFmtId="0" fontId="1" fillId="0" borderId="0" xfId="0" applyFont="1" applyBorder="1" applyAlignment="1">
      <alignment vertical="center"/>
    </xf>
    <xf numFmtId="0" fontId="5" fillId="33" borderId="0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8" fillId="0" borderId="0" xfId="0" applyFont="1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wrapText="1"/>
    </xf>
    <xf numFmtId="0" fontId="1" fillId="33" borderId="14" xfId="0" applyFont="1" applyFill="1" applyBorder="1" applyAlignment="1">
      <alignment vertical="center"/>
    </xf>
    <xf numFmtId="0" fontId="1" fillId="33" borderId="15" xfId="0" applyFont="1" applyFill="1" applyBorder="1" applyAlignment="1">
      <alignment vertical="center"/>
    </xf>
    <xf numFmtId="0" fontId="1" fillId="33" borderId="13" xfId="0" applyFont="1" applyFill="1" applyBorder="1" applyAlignment="1">
      <alignment vertical="center"/>
    </xf>
    <xf numFmtId="43" fontId="1" fillId="33" borderId="10" xfId="60" applyNumberFormat="1" applyFont="1" applyFill="1" applyBorder="1" applyAlignment="1">
      <alignment horizontal="center"/>
    </xf>
    <xf numFmtId="43" fontId="1" fillId="33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left"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left" vertical="center" wrapText="1"/>
    </xf>
    <xf numFmtId="0" fontId="1" fillId="33" borderId="15" xfId="0" applyFont="1" applyFill="1" applyBorder="1" applyAlignment="1">
      <alignment horizontal="left" vertical="center" wrapText="1"/>
    </xf>
    <xf numFmtId="0" fontId="1" fillId="33" borderId="13" xfId="0" applyFont="1" applyFill="1" applyBorder="1" applyAlignment="1">
      <alignment horizontal="left" vertical="center" wrapText="1"/>
    </xf>
    <xf numFmtId="0" fontId="1" fillId="33" borderId="0" xfId="0" applyFont="1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88;&#1072;&#1073;&#1086;&#1095;&#1080;&#1081;%20&#1089;&#1090;&#1086;&#1083;\23.04.2017%20&#1089;%20&#1088;&#1072;&#1073;&#1086;&#1095;&#1077;&#1075;&#1086;%20&#1089;&#1090;&#1086;&#1083;&#1072;\&#1072;&#1091;&#1082;&#1094;&#1080;&#1086;&#1085;&#1099;%202017%20%20&#1075;&#1086;&#1076;\205%20&#1087;&#1077;&#1089;&#1086;&#1095;&#1085;&#1080;&#1094;&#1072;\&#1054;&#1073;&#1086;&#1089;&#1085;&#1086;&#1074;&#1072;&#1085;&#1080;&#1077;%20&#1053;&#1052;&#106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3"/>
      <sheetName val="Лист1"/>
      <sheetName val="Лист2"/>
    </sheetNames>
    <sheetDataSet>
      <sheetData sheetId="0">
        <row r="4">
          <cell r="A4" t="str">
            <v>Метод сопостовимых рыночных цен (анализ рынка)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0"/>
  <sheetViews>
    <sheetView tabSelected="1" view="pageBreakPreview" zoomScaleSheetLayoutView="100" zoomScalePageLayoutView="0" workbookViewId="0" topLeftCell="A1">
      <selection activeCell="C12" sqref="C12"/>
    </sheetView>
  </sheetViews>
  <sheetFormatPr defaultColWidth="9.140625" defaultRowHeight="12.75"/>
  <cols>
    <col min="1" max="1" width="6.140625" style="4" customWidth="1"/>
    <col min="2" max="2" width="19.00390625" style="4" customWidth="1"/>
    <col min="3" max="3" width="64.57421875" style="4" customWidth="1"/>
    <col min="4" max="4" width="10.28125" style="4" customWidth="1"/>
    <col min="5" max="5" width="8.421875" style="4" customWidth="1"/>
    <col min="6" max="6" width="11.57421875" style="4" customWidth="1"/>
    <col min="7" max="7" width="10.00390625" style="4" customWidth="1"/>
    <col min="8" max="8" width="10.140625" style="4" customWidth="1"/>
    <col min="9" max="9" width="10.421875" style="4" customWidth="1"/>
    <col min="10" max="10" width="16.8515625" style="4" customWidth="1"/>
    <col min="11" max="11" width="11.7109375" style="4" customWidth="1"/>
    <col min="12" max="12" width="14.140625" style="4" customWidth="1"/>
    <col min="13" max="13" width="19.57421875" style="4" customWidth="1"/>
    <col min="14" max="16384" width="9.140625" style="4" customWidth="1"/>
  </cols>
  <sheetData>
    <row r="1" spans="1:14" ht="12.75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6"/>
    </row>
    <row r="2" spans="1:14" ht="19.5" customHeight="1">
      <c r="A2" s="47" t="s">
        <v>0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16"/>
    </row>
    <row r="3" spans="1:14" ht="19.5" customHeight="1">
      <c r="A3" s="41" t="str">
        <f>'[1]Лист3'!A4</f>
        <v>Метод сопостовимых рыночных цен (анализ рынка)</v>
      </c>
      <c r="B3" s="41"/>
      <c r="C3" s="41"/>
      <c r="D3" s="41"/>
      <c r="E3" s="41"/>
      <c r="F3" s="41"/>
      <c r="G3" s="41"/>
      <c r="H3" s="41"/>
      <c r="I3" s="41"/>
      <c r="J3" s="41"/>
      <c r="K3" s="25"/>
      <c r="L3" s="25"/>
      <c r="M3" s="25"/>
      <c r="N3" s="16"/>
    </row>
    <row r="4" spans="1:14" s="3" customFormat="1" ht="17.25" customHeight="1">
      <c r="A4" s="41" t="s">
        <v>27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24"/>
    </row>
    <row r="5" spans="1:14" s="3" customFormat="1" ht="21" customHeight="1">
      <c r="A5" s="41"/>
      <c r="B5" s="41"/>
      <c r="C5" s="41"/>
      <c r="D5" s="41"/>
      <c r="E5" s="41"/>
      <c r="F5" s="41"/>
      <c r="G5" s="41"/>
      <c r="H5" s="41"/>
      <c r="I5" s="26"/>
      <c r="J5" s="26"/>
      <c r="K5" s="26"/>
      <c r="L5" s="26"/>
      <c r="M5" s="26"/>
      <c r="N5" s="24"/>
    </row>
    <row r="6" spans="1:13" s="3" customFormat="1" ht="32.25" customHeight="1">
      <c r="A6" s="40" t="s">
        <v>12</v>
      </c>
      <c r="B6" s="40" t="s">
        <v>1</v>
      </c>
      <c r="C6" s="40" t="s">
        <v>2</v>
      </c>
      <c r="D6" s="40" t="s">
        <v>3</v>
      </c>
      <c r="E6" s="40" t="s">
        <v>4</v>
      </c>
      <c r="F6" s="40" t="s">
        <v>5</v>
      </c>
      <c r="G6" s="40"/>
      <c r="H6" s="40"/>
      <c r="I6" s="40" t="s">
        <v>6</v>
      </c>
      <c r="J6" s="40" t="s">
        <v>7</v>
      </c>
      <c r="K6" s="29"/>
      <c r="L6" s="29"/>
      <c r="M6" s="29"/>
    </row>
    <row r="7" spans="1:10" s="3" customFormat="1" ht="14.25" customHeight="1">
      <c r="A7" s="40"/>
      <c r="B7" s="40"/>
      <c r="C7" s="40"/>
      <c r="D7" s="40"/>
      <c r="E7" s="40"/>
      <c r="F7" s="22" t="s">
        <v>8</v>
      </c>
      <c r="G7" s="22" t="s">
        <v>9</v>
      </c>
      <c r="H7" s="22" t="s">
        <v>10</v>
      </c>
      <c r="I7" s="40"/>
      <c r="J7" s="40"/>
    </row>
    <row r="8" spans="1:10" s="3" customFormat="1" ht="92.25" customHeight="1">
      <c r="A8" s="39">
        <v>1</v>
      </c>
      <c r="B8" s="32" t="s">
        <v>14</v>
      </c>
      <c r="C8" s="2" t="s">
        <v>15</v>
      </c>
      <c r="D8" s="17" t="s">
        <v>13</v>
      </c>
      <c r="E8" s="1">
        <v>60</v>
      </c>
      <c r="F8" s="9">
        <v>285</v>
      </c>
      <c r="G8" s="9">
        <v>294</v>
      </c>
      <c r="H8" s="9">
        <v>299</v>
      </c>
      <c r="I8" s="12">
        <v>292.67</v>
      </c>
      <c r="J8" s="11"/>
    </row>
    <row r="9" spans="1:10" s="6" customFormat="1" ht="13.5" customHeight="1">
      <c r="A9" s="39"/>
      <c r="B9" s="44" t="s">
        <v>11</v>
      </c>
      <c r="C9" s="45"/>
      <c r="D9" s="45"/>
      <c r="E9" s="45"/>
      <c r="F9" s="45"/>
      <c r="G9" s="45"/>
      <c r="H9" s="45"/>
      <c r="I9" s="46"/>
      <c r="J9" s="37">
        <f>I8*E8</f>
        <v>17560.2</v>
      </c>
    </row>
    <row r="10" spans="1:10" s="6" customFormat="1" ht="70.5" customHeight="1">
      <c r="A10" s="42">
        <v>2</v>
      </c>
      <c r="B10" s="1" t="s">
        <v>21</v>
      </c>
      <c r="C10" s="33" t="s">
        <v>25</v>
      </c>
      <c r="D10" s="23" t="s">
        <v>22</v>
      </c>
      <c r="E10" s="5">
        <v>150</v>
      </c>
      <c r="F10" s="10">
        <v>76</v>
      </c>
      <c r="G10" s="10">
        <v>79</v>
      </c>
      <c r="H10" s="10">
        <v>81</v>
      </c>
      <c r="I10" s="12">
        <v>78.67</v>
      </c>
      <c r="J10" s="37"/>
    </row>
    <row r="11" spans="1:10" s="6" customFormat="1" ht="13.5" customHeight="1">
      <c r="A11" s="43"/>
      <c r="B11" s="44" t="s">
        <v>11</v>
      </c>
      <c r="C11" s="45"/>
      <c r="D11" s="45"/>
      <c r="E11" s="45"/>
      <c r="F11" s="45"/>
      <c r="G11" s="45"/>
      <c r="H11" s="45"/>
      <c r="I11" s="46"/>
      <c r="J11" s="37">
        <v>11800.5</v>
      </c>
    </row>
    <row r="12" spans="1:10" s="6" customFormat="1" ht="66" customHeight="1">
      <c r="A12" s="42">
        <v>3</v>
      </c>
      <c r="B12" s="1" t="s">
        <v>24</v>
      </c>
      <c r="C12" s="33" t="s">
        <v>28</v>
      </c>
      <c r="D12" s="23" t="s">
        <v>22</v>
      </c>
      <c r="E12" s="5">
        <v>80</v>
      </c>
      <c r="F12" s="10">
        <v>836</v>
      </c>
      <c r="G12" s="10">
        <v>862</v>
      </c>
      <c r="H12" s="10">
        <v>875</v>
      </c>
      <c r="I12" s="12">
        <v>857.67</v>
      </c>
      <c r="J12" s="37"/>
    </row>
    <row r="13" spans="1:10" s="6" customFormat="1" ht="14.25" customHeight="1">
      <c r="A13" s="43"/>
      <c r="B13" s="44" t="s">
        <v>11</v>
      </c>
      <c r="C13" s="45"/>
      <c r="D13" s="45"/>
      <c r="E13" s="45"/>
      <c r="F13" s="45"/>
      <c r="G13" s="45"/>
      <c r="H13" s="45"/>
      <c r="I13" s="46"/>
      <c r="J13" s="37">
        <v>68613.6</v>
      </c>
    </row>
    <row r="14" spans="1:10" s="3" customFormat="1" ht="17.25" customHeight="1">
      <c r="A14" s="3" t="s">
        <v>26</v>
      </c>
      <c r="B14" s="7"/>
      <c r="C14" s="34"/>
      <c r="D14" s="35"/>
      <c r="E14" s="35"/>
      <c r="F14" s="35"/>
      <c r="G14" s="35"/>
      <c r="H14" s="35"/>
      <c r="I14" s="36"/>
      <c r="J14" s="38">
        <f>J9+J11+J13</f>
        <v>97974.3</v>
      </c>
    </row>
    <row r="15" spans="1:10" s="3" customFormat="1" ht="24" customHeight="1">
      <c r="A15" s="18" t="s">
        <v>23</v>
      </c>
      <c r="B15" s="19"/>
      <c r="C15" s="19"/>
      <c r="D15" s="19"/>
      <c r="E15" s="19"/>
      <c r="F15" s="19"/>
      <c r="G15" s="19"/>
      <c r="H15" s="19"/>
      <c r="I15" s="19"/>
      <c r="J15" s="20"/>
    </row>
    <row r="16" spans="1:10" s="3" customFormat="1" ht="22.5" customHeight="1">
      <c r="A16" s="21" t="s">
        <v>16</v>
      </c>
      <c r="B16" s="19"/>
      <c r="C16" s="19"/>
      <c r="D16" s="19"/>
      <c r="E16" s="19"/>
      <c r="F16" s="19"/>
      <c r="G16" s="19"/>
      <c r="H16" s="19"/>
      <c r="I16" s="19"/>
      <c r="J16" s="20"/>
    </row>
    <row r="17" spans="1:10" s="8" customFormat="1" ht="15.75" customHeight="1">
      <c r="A17" s="21" t="s">
        <v>17</v>
      </c>
      <c r="B17" s="19"/>
      <c r="C17" s="19"/>
      <c r="D17" s="19"/>
      <c r="E17" s="19"/>
      <c r="F17" s="19"/>
      <c r="G17" s="19"/>
      <c r="H17" s="19"/>
      <c r="I17" s="19"/>
      <c r="J17" s="20"/>
    </row>
    <row r="18" spans="1:10" s="3" customFormat="1" ht="15" customHeight="1">
      <c r="A18" s="21" t="s">
        <v>18</v>
      </c>
      <c r="B18" s="19"/>
      <c r="C18" s="19"/>
      <c r="D18" s="19"/>
      <c r="E18" s="19"/>
      <c r="F18" s="19"/>
      <c r="G18" s="19"/>
      <c r="H18" s="19"/>
      <c r="I18" s="19"/>
      <c r="J18" s="20"/>
    </row>
    <row r="19" spans="1:11" s="3" customFormat="1" ht="15.75">
      <c r="A19" s="27"/>
      <c r="B19" s="15"/>
      <c r="C19" s="15"/>
      <c r="D19" s="15"/>
      <c r="E19" s="15"/>
      <c r="F19" s="15"/>
      <c r="G19" s="15"/>
      <c r="H19" s="15"/>
      <c r="I19" s="15"/>
      <c r="J19" s="28"/>
      <c r="K19" s="24"/>
    </row>
    <row r="20" spans="1:11" s="3" customFormat="1" ht="15.75">
      <c r="A20" s="31" t="s">
        <v>19</v>
      </c>
      <c r="B20" s="30"/>
      <c r="C20" s="30"/>
      <c r="D20" s="30"/>
      <c r="E20" s="15"/>
      <c r="F20" s="15"/>
      <c r="G20" s="15"/>
      <c r="H20" s="15"/>
      <c r="I20" s="15"/>
      <c r="J20" s="28"/>
      <c r="K20" s="24"/>
    </row>
    <row r="21" spans="1:16" ht="12.75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3"/>
      <c r="M21" s="13"/>
      <c r="N21" s="13"/>
      <c r="O21" s="13"/>
      <c r="P21" s="13"/>
    </row>
    <row r="22" spans="1:11" ht="12.75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6"/>
    </row>
    <row r="23" spans="1:11" ht="12.75">
      <c r="A23" s="15" t="s">
        <v>20</v>
      </c>
      <c r="B23" s="15"/>
      <c r="C23" s="15"/>
      <c r="D23" s="15"/>
      <c r="E23" s="15"/>
      <c r="F23" s="15"/>
      <c r="G23" s="15"/>
      <c r="H23" s="15"/>
      <c r="I23" s="15"/>
      <c r="J23" s="15"/>
      <c r="K23" s="16"/>
    </row>
    <row r="24" spans="1:11" ht="12.75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6"/>
    </row>
    <row r="25" spans="1:11" ht="12.75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6"/>
    </row>
    <row r="26" spans="1:11" ht="12.75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6"/>
    </row>
    <row r="27" spans="1:11" ht="12.75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6"/>
    </row>
    <row r="28" spans="1:11" ht="12.75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6"/>
    </row>
    <row r="29" spans="1:11" ht="12.75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6"/>
    </row>
    <row r="30" spans="1:10" ht="12.75">
      <c r="A30" s="14"/>
      <c r="B30" s="14"/>
      <c r="C30" s="14"/>
      <c r="D30" s="14"/>
      <c r="E30" s="14"/>
      <c r="F30" s="14"/>
      <c r="G30" s="14"/>
      <c r="H30" s="14"/>
      <c r="I30" s="14"/>
      <c r="J30" s="14"/>
    </row>
  </sheetData>
  <sheetProtection/>
  <mergeCells count="18">
    <mergeCell ref="A6:A7"/>
    <mergeCell ref="B6:B7"/>
    <mergeCell ref="D6:D7"/>
    <mergeCell ref="A2:M2"/>
    <mergeCell ref="A4:M4"/>
    <mergeCell ref="E6:E7"/>
    <mergeCell ref="I6:I7"/>
    <mergeCell ref="C6:C7"/>
    <mergeCell ref="A8:A9"/>
    <mergeCell ref="J6:J7"/>
    <mergeCell ref="A5:H5"/>
    <mergeCell ref="A3:J3"/>
    <mergeCell ref="A10:A11"/>
    <mergeCell ref="A12:A13"/>
    <mergeCell ref="B9:I9"/>
    <mergeCell ref="B11:I11"/>
    <mergeCell ref="B13:I13"/>
    <mergeCell ref="F6:H6"/>
  </mergeCells>
  <printOptions/>
  <pageMargins left="0.25" right="0.25" top="0.75" bottom="0.75" header="0.3" footer="0.3"/>
  <pageSetup fitToHeight="0" fitToWidth="1" horizontalDpi="600" verticalDpi="6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2018-05-07T05:08:14Z</cp:lastPrinted>
  <dcterms:created xsi:type="dcterms:W3CDTF">1996-10-08T23:32:33Z</dcterms:created>
  <dcterms:modified xsi:type="dcterms:W3CDTF">2018-05-07T05:08:26Z</dcterms:modified>
  <cp:category/>
  <cp:version/>
  <cp:contentType/>
  <cp:contentStatus/>
</cp:coreProperties>
</file>