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<sst xmlns="http://schemas.openxmlformats.org/spreadsheetml/2006/main" count="31" uniqueCount="29">
  <si>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</si>
  <si>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</si>
  <si>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</si>
  <si>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</si>
  <si>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</si>
  <si>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</si>
  <si>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</si>
  <si>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</si>
  <si>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</si>
  <si>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</si>
  <si>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</si>
  <si>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</si>
  <si>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</si>
  <si>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Техническое обслуживание внутренних инженерных систем теплоснабжения, водоснабжения и водоотведения включают в себя работы по контролю технического состояния, поддержания работоспособности и исправности оборудования, наладке и регулировке, подготовке к сезонной эксплуатации. Устранение незначительных неисправностей в системе водоснабжения и водоотведения – смена прокладок в водопроводных кранах, уплотнение сгонов, устранение засоров, регулировка смывных бочков, прочистка сифонов, притирка пробочных кранов в смесителях, набивка сальников, замена резиновых прокладок у колокола и шарового клапана, очистка бочков от известковых отложений и т.д.. Устранение неисправностей в системе отопления и горячего водоснабжения – регулировка трехкодовых кранов, набивка сальников, мелкий ремонт теплоизоляции; разборка, осмотр и очистка грязевиков воздухосборников, вантузов, компенсаторов регулирующих кранов, вентиляционных задвижек; очистка от накипи запорной арматуры; укрепление расшатавшихся приборов в местах их присоединения к  трубопроводу, укрепление трубопроводов. Также к техническому осмотру относятся: регулировка и наладка системы отопления в период ее опробования; промывка системы отопления; очистка и промывка водопроводных баков. Техническое обслуживание проводится постоянно в течении всего периода эксплуатации оборудования.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</si>
  <si>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</si>
  <si>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</si>
  <si>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 xml:space="preserve"> услуги  по техническому обслуживанию инженерных систем и сетей теплоснабжения, водоснабжения и водоотведения  (Ленина, 24) - 11056м²</t>
  </si>
  <si>
    <t>мес</t>
  </si>
  <si>
    <t xml:space="preserve"> услуги  по техническому обслуживанию инженерных систем и сетей теплоснабжения, водоснабжения и водоотведения  (Буряка,6) - 1727,20м²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</si>
  <si>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</si>
  <si>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Коэффициент вариации</t>
  </si>
  <si>
    <t>IV. ОБОСНОВАНИЕ НАЧАЛЬНОЙ (МАКСИМАЛЬНОЙ) ЦЕНЫ  ГРАЖДАНСКО-ПРАВОВОГО ДОГОВОРА</t>
  </si>
  <si>
    <t>Кол-во    м²</t>
  </si>
  <si>
    <t>цена за месяц, руб</t>
  </si>
  <si>
    <t xml:space="preserve">Поставщик №1  Исх.38 от 23.04.2018г.           </t>
  </si>
  <si>
    <t xml:space="preserve">Поставщик №2  Исх.20 от 27.04.2018г.           </t>
  </si>
  <si>
    <t xml:space="preserve">Поставщик №3  Исх.б/н от 20.05.2018г.           </t>
  </si>
  <si>
    <t>Дата подготовки обоснования начальной (максимальной) цены гражданско-правового договора: 15.10.2018 г.</t>
  </si>
  <si>
    <r>
      <t xml:space="preserve">УТВЕРЖДАЮ:                                                                                                  Директор                                                                                              Лицея им. Г.Ф. Атякшева ________ Е.Ю. Павлюк
</t>
    </r>
    <r>
      <rPr>
        <sz val="6"/>
        <rFont val="Times New Roman"/>
        <family val="1"/>
      </rPr>
      <t>М.П.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</si>
</sst>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92505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2">
      <selection activeCell="C14" sqref="C14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4" width="8.140625" style="0" customWidth="1"/>
    <col min="5" max="5" width="10.421875" style="0" customWidth="1"/>
    <col min="6" max="6" width="75.28125" style="0" customWidth="1"/>
    <col min="7" max="7" width="13.140625" style="0" customWidth="1"/>
    <col min="8" max="8" width="10.8515625" style="0" customWidth="1"/>
    <col min="9" max="9" width="11.00390625" style="0" customWidth="1"/>
    <col min="10" max="10" width="10.8515625" style="0" customWidth="1"/>
    <col min="11" max="11" width="11.7109375" style="0" customWidth="1"/>
    <col min="12" max="12" width="13.421875" style="0" customWidth="1"/>
    <col min="13" max="13" width="17.28125" style="0" customWidth="1"/>
    <col min="14" max="14" width="9.140625" style="0" hidden="1" customWidth="1"/>
  </cols>
  <sheetData>
    <row r="1" spans="11:14" ht="59.25" customHeight="1">
      <c r="K1" s="32" t="s">
        <v>28</v>
      </c>
      <c r="L1" s="33"/>
      <c r="M1" s="33"/>
      <c r="N1" s="33"/>
    </row>
    <row r="2" spans="1:13" ht="19.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7.2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5.75">
      <c r="A5" s="6" t="s">
        <v>27</v>
      </c>
      <c r="B5" s="6"/>
      <c r="C5" s="6"/>
      <c r="D5" s="6"/>
      <c r="E5" s="6"/>
      <c r="F5" s="14"/>
      <c r="G5" s="14"/>
      <c r="H5" s="14"/>
      <c r="I5" s="14"/>
      <c r="J5" s="14"/>
      <c r="K5" s="6"/>
      <c r="L5" s="6"/>
      <c r="M5" s="6"/>
      <c r="N5" s="6"/>
    </row>
    <row r="6" spans="1:14" ht="15.75" customHeight="1">
      <c r="A6" s="38" t="s">
        <v>10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</row>
    <row r="7" spans="1:14" ht="32.25" customHeight="1">
      <c r="A7" s="39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7"/>
    </row>
    <row r="8" spans="1:14" ht="15.75">
      <c r="A8" s="38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7"/>
    </row>
    <row r="10" spans="1:13" ht="48" customHeight="1">
      <c r="A10" s="28" t="s">
        <v>4</v>
      </c>
      <c r="B10" s="29" t="s">
        <v>0</v>
      </c>
      <c r="C10" s="30" t="s">
        <v>5</v>
      </c>
      <c r="D10" s="29" t="s">
        <v>15</v>
      </c>
      <c r="E10" s="29" t="s">
        <v>22</v>
      </c>
      <c r="F10" s="29" t="s">
        <v>1</v>
      </c>
      <c r="G10" s="29" t="s">
        <v>3</v>
      </c>
      <c r="H10" s="34" t="s">
        <v>2</v>
      </c>
      <c r="I10" s="35"/>
      <c r="J10" s="35"/>
      <c r="K10" s="40" t="s">
        <v>23</v>
      </c>
      <c r="L10" s="29" t="s">
        <v>20</v>
      </c>
      <c r="M10" s="29" t="s">
        <v>8</v>
      </c>
    </row>
    <row r="11" spans="1:13" ht="120" customHeight="1">
      <c r="A11" s="28"/>
      <c r="B11" s="29"/>
      <c r="C11" s="31"/>
      <c r="D11" s="29"/>
      <c r="E11" s="29"/>
      <c r="F11" s="29"/>
      <c r="G11" s="29"/>
      <c r="H11" s="23" t="s">
        <v>24</v>
      </c>
      <c r="I11" s="23" t="s">
        <v>25</v>
      </c>
      <c r="J11" s="23" t="s">
        <v>26</v>
      </c>
      <c r="K11" s="41"/>
      <c r="L11" s="29"/>
      <c r="M11" s="29"/>
    </row>
    <row r="12" spans="1:13" ht="15.75">
      <c r="A12" s="1">
        <v>1</v>
      </c>
      <c r="B12" s="2">
        <v>2</v>
      </c>
      <c r="C12" s="1">
        <v>3</v>
      </c>
      <c r="D12" s="1"/>
      <c r="E12" s="2">
        <v>4</v>
      </c>
      <c r="F12" s="1">
        <v>5</v>
      </c>
      <c r="G12" s="2">
        <v>6</v>
      </c>
      <c r="H12" s="1">
        <v>7</v>
      </c>
      <c r="I12" s="1">
        <v>8</v>
      </c>
      <c r="J12" s="1">
        <v>9</v>
      </c>
      <c r="K12" s="1">
        <v>10</v>
      </c>
      <c r="L12" s="21">
        <v>11</v>
      </c>
      <c r="M12" s="1">
        <v>12</v>
      </c>
    </row>
    <row r="13" spans="1:14" ht="183.75" customHeight="1">
      <c r="A13" s="1">
        <v>1</v>
      </c>
      <c r="B13" s="2" t="s">
        <v>16</v>
      </c>
      <c r="C13" s="2" t="s">
        <v>17</v>
      </c>
      <c r="D13" s="10">
        <v>12</v>
      </c>
      <c r="E13" s="10">
        <v>11056</v>
      </c>
      <c r="F13" s="17" t="s">
        <v>13</v>
      </c>
      <c r="G13" s="8">
        <v>3</v>
      </c>
      <c r="H13" s="19">
        <v>10000</v>
      </c>
      <c r="I13" s="19">
        <v>11000</v>
      </c>
      <c r="J13" s="19">
        <v>12000</v>
      </c>
      <c r="K13" s="18">
        <f>(H13+I13+J13)/3</f>
        <v>11000</v>
      </c>
      <c r="L13" s="22">
        <f>STDEVA(H13:J13)/(SUM(H13:J13)/COUNTIF(H13:J13,"&gt;0"))</f>
        <v>0.09090909090909091</v>
      </c>
      <c r="M13" s="19">
        <f>K13*12</f>
        <v>132000</v>
      </c>
      <c r="N13" s="13"/>
    </row>
    <row r="14" spans="1:19" ht="182.25" customHeight="1">
      <c r="A14" s="1">
        <v>2</v>
      </c>
      <c r="B14" s="9" t="s">
        <v>18</v>
      </c>
      <c r="C14" s="2" t="s">
        <v>17</v>
      </c>
      <c r="D14" s="11">
        <v>12</v>
      </c>
      <c r="E14" s="11">
        <v>1727.2</v>
      </c>
      <c r="F14" s="17" t="s">
        <v>13</v>
      </c>
      <c r="G14" s="8">
        <v>3</v>
      </c>
      <c r="H14" s="19">
        <v>1600</v>
      </c>
      <c r="I14" s="19">
        <v>2800</v>
      </c>
      <c r="J14" s="19">
        <v>2800</v>
      </c>
      <c r="K14" s="18">
        <f>(H14+I14+J14)/3</f>
        <v>2400</v>
      </c>
      <c r="L14" s="22">
        <f>STDEVA(H14:J14)/(SUM(H14:J14)/COUNTIF(H14:J14,"&gt;0"))</f>
        <v>0.28867513459481287</v>
      </c>
      <c r="M14" s="19">
        <f>K14*12</f>
        <v>28800</v>
      </c>
      <c r="N14" s="13"/>
      <c r="S14" s="12"/>
    </row>
    <row r="15" spans="1:13" ht="15.75">
      <c r="A15" s="24" t="s">
        <v>11</v>
      </c>
      <c r="B15" s="25"/>
      <c r="C15" s="25"/>
      <c r="D15" s="25"/>
      <c r="E15" s="25"/>
      <c r="F15" s="26"/>
      <c r="G15" s="25"/>
      <c r="H15" s="25"/>
      <c r="I15" s="25"/>
      <c r="J15" s="25"/>
      <c r="K15" s="25"/>
      <c r="L15" s="20"/>
      <c r="M15" s="3">
        <f>SUM(M13:M14)</f>
        <v>160800</v>
      </c>
    </row>
    <row r="16" spans="1:13" ht="12.75">
      <c r="A16" s="16" t="s">
        <v>6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M19" s="15"/>
    </row>
    <row r="20" spans="1:14" ht="84.75" customHeight="1">
      <c r="A20" s="27" t="s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"/>
    </row>
    <row r="21" spans="1:13" ht="12.75">
      <c r="A21" s="16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sheetProtection/>
  <mergeCells count="19">
    <mergeCell ref="K1:N1"/>
    <mergeCell ref="H10:J10"/>
    <mergeCell ref="A2:M2"/>
    <mergeCell ref="A3:M3"/>
    <mergeCell ref="A6:M6"/>
    <mergeCell ref="A7:M7"/>
    <mergeCell ref="A8:M8"/>
    <mergeCell ref="K10:K11"/>
    <mergeCell ref="M10:M11"/>
    <mergeCell ref="A15:K15"/>
    <mergeCell ref="A20:M20"/>
    <mergeCell ref="A10:A11"/>
    <mergeCell ref="B10:B11"/>
    <mergeCell ref="C10:C11"/>
    <mergeCell ref="E10:E11"/>
    <mergeCell ref="F10:F11"/>
    <mergeCell ref="D10:D11"/>
    <mergeCell ref="L10:L11"/>
    <mergeCell ref="G10:G11"/>
  </mergeCells>
  <printOptions horizontalCentered="1"/>
  <pageMargins left="0.35433070866141736" right="0.35433070866141736" top="0.1968503937007874" bottom="0.1968503937007874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2018-11-07T13:31:24Z</cp:lastPrinted>
  <dcterms:created xsi:type="dcterms:W3CDTF">1996-10-08T23:32:33Z</dcterms:created>
  <dcterms:modified xsi:type="dcterms:W3CDTF">2018-11-07T13:31:47Z</dcterms:modified>
  <cp:category/>
  <cp:version/>
  <cp:contentType/>
  <cp:contentStatus/>
</cp:coreProperties>
</file>