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525" activeTab="0"/>
  </bookViews>
  <sheets>
    <sheet name="Лист3" sheetId="1" r:id="rId1"/>
  </sheets>
  <definedNames>
    <definedName name="_xlnm.Print_Area" localSheetId="0">'Лист3'!$A$1:$J$25</definedName>
  </definedNames>
  <calcPr fullCalcOnLoad="1"/>
</workbook>
</file>

<file path=xl/sharedStrings.xml><?xml version="1.0" encoding="utf-8"?>
<sst xmlns="http://schemas.openxmlformats.org/spreadsheetml/2006/main" count="29" uniqueCount="27">
  <si>
    <t>№ п.п (вида товара)</t>
  </si>
  <si>
    <t>Наименование  товара</t>
  </si>
  <si>
    <t>Характеристика товара</t>
  </si>
  <si>
    <t>Кол-во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</si>
  <si>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</si>
  <si>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</si>
  <si>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</si>
  <si>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</si>
  <si>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</si>
  <si>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</si>
  <si>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</si>
  <si>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Сыры полутвердые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</si>
  <si>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 </t>
  </si>
  <si>
    <t>килограмм</t>
  </si>
  <si>
    <t>Муниципальное бюджетное общеобразовательное учреждение "Лицей им. Г.Ф. Атякшева"</t>
  </si>
  <si>
    <t>Ед. измерения</t>
  </si>
  <si>
    <t xml:space="preserve">Единичные цены </t>
  </si>
  <si>
    <t xml:space="preserve">Вид сыра: цельный. Вид сыра в зависимости от массовой доли жира в пересчете на сухое вещество:  полужирные. Вид сырья: коровье молоко. Наименование сыра из коровьего молока: голландский. Сорт сыра из коровьего молока: первый. Форма сыра: брусок. 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</si>
  <si>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</si>
  <si>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</si>
  <si>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                                                                                                 гражданско-правового договора  на поставку продуктов питания ( сыры полутвердые) </t>
  </si>
  <si>
    <t xml:space="preserve"> Директор Лицея им. Г.Ф.Атякшева______________________ С.Ю.Платонова</t>
  </si>
  <si>
    <t>Дата составления сводной таблицы 10.02.2023 года</t>
  </si>
  <si>
    <t>Коммерческое предложение вх. № 02 от 28.12.2022</t>
  </si>
  <si>
    <t>Коммерческое предложение вх. № б/н от 07.12.2022</t>
  </si>
  <si>
    <t>Коммерческое предложение вх. № б/н от 11.11.2022</t>
  </si>
  <si>
    <t>Итого: Начальная (максимальная) цена контракта: 693 829 (шестьсот девяносто три тысячи восемьсот двести девять) рублей 50 копеек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</si>
</sst>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Arial"/>
      <family val="2"/>
    </font>
    <font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1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left" vertical="center"/>
    </xf>
    <xf numFmtId="192" fontId="2" fillId="33" borderId="11" xfId="0" applyNumberFormat="1" applyFont="1" applyFill="1" applyBorder="1" applyAlignment="1">
      <alignment horizontal="center" vertical="center"/>
    </xf>
    <xf numFmtId="192" fontId="1" fillId="33" borderId="14" xfId="61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2" fontId="2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Border="1" applyAlignment="1">
      <alignment horizontal="left" vertical="top"/>
    </xf>
    <xf numFmtId="4" fontId="2" fillId="33" borderId="0" xfId="0" applyNumberFormat="1" applyFont="1" applyFill="1" applyBorder="1" applyAlignment="1">
      <alignment/>
    </xf>
    <xf numFmtId="0" fontId="49" fillId="33" borderId="0" xfId="53" applyFont="1" applyFill="1">
      <alignment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view="pageBreakPreview" zoomScaleSheetLayoutView="100" zoomScalePageLayoutView="0" workbookViewId="0" topLeftCell="A4">
      <selection activeCell="M13" sqref="M13"/>
    </sheetView>
  </sheetViews>
  <sheetFormatPr defaultColWidth="9.140625" defaultRowHeight="12.75"/>
  <cols>
    <col min="1" max="1" width="6.140625" style="18" customWidth="1"/>
    <col min="2" max="2" width="23.140625" style="18" customWidth="1"/>
    <col min="3" max="3" width="66.140625" style="18" customWidth="1"/>
    <col min="4" max="4" width="16.8515625" style="18" customWidth="1"/>
    <col min="5" max="5" width="8.421875" style="18" customWidth="1"/>
    <col min="6" max="6" width="9.8515625" style="18" customWidth="1"/>
    <col min="7" max="7" width="10.00390625" style="18" customWidth="1"/>
    <col min="8" max="8" width="11.00390625" style="18" customWidth="1"/>
    <col min="9" max="9" width="9.7109375" style="18" customWidth="1"/>
    <col min="10" max="10" width="13.140625" style="18" customWidth="1"/>
    <col min="11" max="11" width="15.57421875" style="18" customWidth="1"/>
    <col min="12" max="12" width="14.140625" style="18" customWidth="1"/>
    <col min="13" max="13" width="19.57421875" style="18" customWidth="1"/>
    <col min="14" max="14" width="11.28125" style="18" bestFit="1" customWidth="1"/>
    <col min="15" max="15" width="9.140625" style="18" customWidth="1"/>
    <col min="16" max="16" width="11.28125" style="18" bestFit="1" customWidth="1"/>
    <col min="17" max="17" width="9.140625" style="18" customWidth="1"/>
    <col min="18" max="18" width="11.28125" style="18" bestFit="1" customWidth="1"/>
    <col min="19" max="16384" width="9.140625" style="18" customWidth="1"/>
  </cols>
  <sheetData>
    <row r="1" spans="8:10" ht="55.5" customHeight="1">
      <c r="H1" s="50" t="s">
        <v>18</v>
      </c>
      <c r="I1" s="50"/>
      <c r="J1" s="50"/>
    </row>
    <row r="2" spans="1:13" ht="19.5" customHeight="1">
      <c r="A2" s="46" t="s">
        <v>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8" customFormat="1" ht="56.25" customHeight="1">
      <c r="A3" s="47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6" s="8" customFormat="1" ht="15.75">
      <c r="A4" s="43" t="s">
        <v>10</v>
      </c>
      <c r="B4" s="43"/>
      <c r="C4" s="43"/>
      <c r="D4" s="43"/>
      <c r="E4" s="43"/>
      <c r="F4" s="43"/>
    </row>
    <row r="5" spans="1:12" s="8" customFormat="1" ht="32.25" customHeight="1">
      <c r="A5" s="42" t="s">
        <v>0</v>
      </c>
      <c r="B5" s="42" t="s">
        <v>1</v>
      </c>
      <c r="C5" s="42" t="s">
        <v>2</v>
      </c>
      <c r="D5" s="42" t="s">
        <v>15</v>
      </c>
      <c r="E5" s="42" t="s">
        <v>3</v>
      </c>
      <c r="F5" s="51" t="s">
        <v>16</v>
      </c>
      <c r="G5" s="52"/>
      <c r="H5" s="52"/>
      <c r="I5" s="44" t="s">
        <v>4</v>
      </c>
      <c r="J5" s="44" t="s">
        <v>5</v>
      </c>
      <c r="L5" s="30"/>
    </row>
    <row r="6" spans="1:10" s="8" customFormat="1" ht="14.25" customHeight="1">
      <c r="A6" s="42"/>
      <c r="B6" s="42"/>
      <c r="C6" s="42"/>
      <c r="D6" s="42"/>
      <c r="E6" s="42"/>
      <c r="F6" s="17" t="s">
        <v>6</v>
      </c>
      <c r="G6" s="17" t="s">
        <v>7</v>
      </c>
      <c r="H6" s="17" t="s">
        <v>8</v>
      </c>
      <c r="I6" s="45"/>
      <c r="J6" s="45"/>
    </row>
    <row r="7" spans="1:13" s="8" customFormat="1" ht="78.75">
      <c r="A7" s="28">
        <v>1</v>
      </c>
      <c r="B7" s="27" t="s">
        <v>11</v>
      </c>
      <c r="C7" s="29" t="s">
        <v>17</v>
      </c>
      <c r="D7" s="29" t="s">
        <v>13</v>
      </c>
      <c r="E7" s="33">
        <v>900</v>
      </c>
      <c r="F7" s="31">
        <v>580</v>
      </c>
      <c r="G7" s="31">
        <v>580</v>
      </c>
      <c r="H7" s="31">
        <v>650</v>
      </c>
      <c r="I7" s="32">
        <f>(F7+G7+H7)/3</f>
        <v>603.3333333333334</v>
      </c>
      <c r="J7" s="32">
        <v>542997</v>
      </c>
      <c r="M7" s="41"/>
    </row>
    <row r="8" spans="1:10" s="8" customFormat="1" ht="66.75" customHeight="1">
      <c r="A8" s="36">
        <v>2</v>
      </c>
      <c r="B8" s="27" t="s">
        <v>11</v>
      </c>
      <c r="C8" s="26" t="s">
        <v>12</v>
      </c>
      <c r="D8" s="23" t="s">
        <v>13</v>
      </c>
      <c r="E8" s="34">
        <v>250</v>
      </c>
      <c r="F8" s="12">
        <v>580</v>
      </c>
      <c r="G8" s="12">
        <v>580</v>
      </c>
      <c r="H8" s="12">
        <v>650</v>
      </c>
      <c r="I8" s="22">
        <v>603.33</v>
      </c>
      <c r="J8" s="15">
        <f>E8*I8</f>
        <v>150832.5</v>
      </c>
    </row>
    <row r="9" spans="1:10" s="19" customFormat="1" ht="35.25" customHeight="1">
      <c r="A9" s="35"/>
      <c r="B9" s="25"/>
      <c r="C9" s="5"/>
      <c r="D9" s="1"/>
      <c r="E9" s="24"/>
      <c r="F9" s="13"/>
      <c r="G9" s="13"/>
      <c r="H9" s="13"/>
      <c r="I9" s="15"/>
      <c r="J9" s="16">
        <f>J7+J8</f>
        <v>693829.5</v>
      </c>
    </row>
    <row r="10" spans="1:10" s="19" customFormat="1" ht="15.75">
      <c r="A10" s="6"/>
      <c r="B10" s="2" t="s">
        <v>9</v>
      </c>
      <c r="C10" s="2"/>
      <c r="D10" s="2"/>
      <c r="E10" s="2"/>
      <c r="F10" s="14"/>
      <c r="G10" s="14"/>
      <c r="H10" s="14"/>
      <c r="I10" s="14"/>
      <c r="J10" s="20">
        <f>J9</f>
        <v>693829.5</v>
      </c>
    </row>
    <row r="11" spans="1:10" s="8" customFormat="1" ht="15.75">
      <c r="A11" s="8" t="s">
        <v>26</v>
      </c>
      <c r="B11" s="7"/>
      <c r="C11" s="7"/>
      <c r="D11" s="7"/>
      <c r="E11" s="7"/>
      <c r="F11" s="7"/>
      <c r="G11" s="7"/>
      <c r="H11" s="7"/>
      <c r="I11" s="7"/>
      <c r="J11" s="21"/>
    </row>
    <row r="12" spans="1:18" s="8" customFormat="1" ht="15.75">
      <c r="A12" s="7"/>
      <c r="B12" s="7"/>
      <c r="C12" s="7"/>
      <c r="D12" s="7"/>
      <c r="E12" s="7"/>
      <c r="F12" s="7"/>
      <c r="G12" s="7"/>
      <c r="H12" s="7"/>
      <c r="I12" s="7"/>
      <c r="J12" s="21"/>
      <c r="N12" s="37"/>
      <c r="O12" s="21"/>
      <c r="P12" s="21"/>
      <c r="Q12" s="21"/>
      <c r="R12" s="21"/>
    </row>
    <row r="13" spans="1:18" s="8" customFormat="1" ht="15" customHeight="1">
      <c r="A13" s="3">
        <v>1</v>
      </c>
      <c r="B13" s="48" t="s">
        <v>24</v>
      </c>
      <c r="C13" s="49"/>
      <c r="D13" s="7"/>
      <c r="E13" s="7"/>
      <c r="F13" s="7"/>
      <c r="G13" s="7"/>
      <c r="H13" s="7"/>
      <c r="I13" s="7"/>
      <c r="J13" s="21"/>
      <c r="N13" s="37"/>
      <c r="O13" s="21"/>
      <c r="P13" s="21"/>
      <c r="Q13" s="21"/>
      <c r="R13" s="21"/>
    </row>
    <row r="14" spans="1:18" s="10" customFormat="1" ht="15.75" customHeight="1">
      <c r="A14" s="9">
        <v>2</v>
      </c>
      <c r="B14" s="48" t="s">
        <v>23</v>
      </c>
      <c r="C14" s="49"/>
      <c r="D14" s="7"/>
      <c r="E14" s="7"/>
      <c r="F14" s="7"/>
      <c r="G14" s="7"/>
      <c r="H14" s="7"/>
      <c r="I14" s="7"/>
      <c r="J14" s="21"/>
      <c r="N14" s="38"/>
      <c r="O14" s="39"/>
      <c r="P14" s="39"/>
      <c r="Q14" s="39"/>
      <c r="R14" s="39"/>
    </row>
    <row r="15" spans="1:18" s="8" customFormat="1" ht="15" customHeight="1">
      <c r="A15" s="11">
        <v>3</v>
      </c>
      <c r="B15" s="48" t="s">
        <v>25</v>
      </c>
      <c r="C15" s="49"/>
      <c r="D15" s="7"/>
      <c r="E15" s="7"/>
      <c r="F15" s="7"/>
      <c r="G15" s="7"/>
      <c r="H15" s="7"/>
      <c r="I15" s="7"/>
      <c r="J15" s="21"/>
      <c r="N15" s="37"/>
      <c r="O15" s="21"/>
      <c r="P15" s="21"/>
      <c r="Q15" s="21"/>
      <c r="R15" s="21"/>
    </row>
    <row r="16" spans="1:18" s="8" customFormat="1" ht="15.75">
      <c r="A16" s="7"/>
      <c r="B16" s="7"/>
      <c r="C16" s="7"/>
      <c r="D16" s="18"/>
      <c r="E16" s="18"/>
      <c r="F16" s="18"/>
      <c r="G16" s="18"/>
      <c r="H16" s="18"/>
      <c r="I16" s="18"/>
      <c r="J16" s="18"/>
      <c r="N16" s="37"/>
      <c r="O16" s="21"/>
      <c r="P16" s="21"/>
      <c r="Q16" s="21"/>
      <c r="R16" s="21"/>
    </row>
    <row r="17" spans="1:18" s="8" customFormat="1" ht="15.75">
      <c r="A17" s="7"/>
      <c r="B17" s="4" t="s">
        <v>14</v>
      </c>
      <c r="C17" s="4"/>
      <c r="D17" s="18"/>
      <c r="E17" s="18"/>
      <c r="F17" s="18"/>
      <c r="G17" s="18"/>
      <c r="H17" s="18"/>
      <c r="I17" s="18"/>
      <c r="J17" s="18"/>
      <c r="N17" s="40"/>
      <c r="O17" s="21"/>
      <c r="P17" s="40"/>
      <c r="Q17" s="21"/>
      <c r="R17" s="40"/>
    </row>
    <row r="18" spans="1:10" s="8" customFormat="1" ht="19.5" customHeight="1">
      <c r="A18" s="7"/>
      <c r="B18" s="4" t="s">
        <v>21</v>
      </c>
      <c r="C18" s="4"/>
      <c r="D18" s="18"/>
      <c r="E18" s="18"/>
      <c r="F18" s="18"/>
      <c r="G18" s="18"/>
      <c r="H18" s="18"/>
      <c r="I18" s="18"/>
      <c r="J18" s="18"/>
    </row>
    <row r="19" spans="1:10" s="8" customFormat="1" ht="27" customHeight="1">
      <c r="A19" s="7"/>
      <c r="B19" s="4" t="s">
        <v>22</v>
      </c>
      <c r="C19" s="4"/>
      <c r="D19" s="18"/>
      <c r="E19" s="18"/>
      <c r="F19" s="18"/>
      <c r="G19" s="18"/>
      <c r="H19" s="18"/>
      <c r="I19" s="18"/>
      <c r="J19" s="18"/>
    </row>
  </sheetData>
  <sheetProtection/>
  <mergeCells count="15">
    <mergeCell ref="B15:C15"/>
    <mergeCell ref="B14:C14"/>
    <mergeCell ref="B13:C13"/>
    <mergeCell ref="H1:J1"/>
    <mergeCell ref="D5:D6"/>
    <mergeCell ref="F5:H5"/>
    <mergeCell ref="A5:A6"/>
    <mergeCell ref="A4:F4"/>
    <mergeCell ref="J5:J6"/>
    <mergeCell ref="B5:B6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Гуляева Лариса Леонтиновна</cp:lastModifiedBy>
  <cp:lastPrinted>2023-02-13T05:47:08Z</cp:lastPrinted>
  <dcterms:created xsi:type="dcterms:W3CDTF">1996-10-08T23:32:33Z</dcterms:created>
  <dcterms:modified xsi:type="dcterms:W3CDTF">2023-02-14T11:12:25Z</dcterms:modified>
  <cp:category/>
  <cp:version/>
  <cp:contentType/>
  <cp:contentStatus/>
</cp:coreProperties>
</file>