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'1'!$A$1:$K$23</definedName>
  </definedNames>
  <calcPr fullCalcOnLoad="1"/>
</workbook>
</file>

<file path=xl/sharedStrings.xml><?xml version="1.0" encoding="utf-8"?>
<sst xmlns="http://schemas.openxmlformats.org/spreadsheetml/2006/main" count="99" uniqueCount="51">
  <si>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</si>
  <si>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</si>
  <si>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</si>
  <si>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</si>
  <si>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</si>
  <si>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</si>
  <si>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</si>
  <si>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</si>
  <si>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</si>
  <si>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</si>
  <si>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</si>
  <si>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</si>
  <si>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</si>
  <si>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</si>
  <si>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</si>
  <si>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Масло подсолнечное рафинированное</t>
  </si>
  <si>
    <t>Литр</t>
  </si>
  <si>
    <t>Яйца куриные в скорлупе свежие</t>
  </si>
  <si>
    <t>Категория яйца: первая. Класс яйца: столовое.</t>
  </si>
  <si>
    <t>Штука</t>
  </si>
  <si>
    <t>Вид масла подсолнечного рафинированного - дезодорированное. Марка масла подсолнечного дезодорированного - первый сорт.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</si>
  <si>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</si>
  <si>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</si>
  <si>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</si>
  <si>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(масло подсолнечное,яйца куриные)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</si>
  <si>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(масло подсолнечное,яйца куриные)  </t>
  </si>
  <si>
    <t>КТРУ</t>
  </si>
  <si>
    <t>10.41.54.000-00000002</t>
  </si>
  <si>
    <t>Чай черный</t>
  </si>
  <si>
    <t>Крупа манная</t>
  </si>
  <si>
    <t>Пшено</t>
  </si>
  <si>
    <t>Крупа перловая</t>
  </si>
  <si>
    <t>Крупа гречневая</t>
  </si>
  <si>
    <t>10.83.13.120-00000004</t>
  </si>
  <si>
    <t>10.61.31.111-00000003</t>
  </si>
  <si>
    <t>10.61.32.114-00000004</t>
  </si>
  <si>
    <t>10.61.32.116-00000005</t>
  </si>
  <si>
    <t>10.61.32.113-00000004</t>
  </si>
  <si>
    <t>Чай черный (ферментированный). Вид чая черного (ферментированного) по способу обработки листа - гранулированный.</t>
  </si>
  <si>
    <t>килограмм</t>
  </si>
  <si>
    <t>Крупа манная. Марка крупы: МТ</t>
  </si>
  <si>
    <t>Пшено. Сорт: Высший</t>
  </si>
  <si>
    <t>Крупа перловая. Номер крупы: 1</t>
  </si>
  <si>
    <t>Крупа гречневая. Вид крупы: ядрица (непропаренная). Сорт, не ниже: Первый</t>
  </si>
  <si>
    <t>01.47.21.000-00000016</t>
  </si>
  <si>
    <t>Коммерческое предложение № б/н от 16.08.2022 г.</t>
  </si>
  <si>
    <t>Коммерческое предложение № б/н от 22.06.2022 г.</t>
  </si>
  <si>
    <t>Коммерческое предложение № б/н от 25.07.2022 г.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</si>
  <si>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(крупы, масло подсолнечное,яйца куриные) </t>
  </si>
  <si>
    <t>Категория яйца: Высшая. Класс яйца: столовое.</t>
  </si>
  <si>
    <t>Директор                                                          В.В. Погребняк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</si>
</sst>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/>
    </xf>
    <xf numFmtId="0" fontId="40" fillId="33" borderId="11" xfId="0" applyFont="1" applyFill="1" applyBorder="1" applyAlignment="1">
      <alignment horizontal="center" vertical="center"/>
    </xf>
    <xf numFmtId="2" fontId="39" fillId="33" borderId="11" xfId="0" applyNumberFormat="1" applyFont="1" applyFill="1" applyBorder="1" applyAlignment="1">
      <alignment horizontal="center" vertical="center"/>
    </xf>
    <xf numFmtId="2" fontId="40" fillId="33" borderId="11" xfId="0" applyNumberFormat="1" applyFont="1" applyFill="1" applyBorder="1" applyAlignment="1">
      <alignment horizontal="center" vertical="center"/>
    </xf>
    <xf numFmtId="43" fontId="39" fillId="33" borderId="10" xfId="58" applyFont="1" applyFill="1" applyBorder="1" applyAlignment="1">
      <alignment horizontal="center" vertical="center"/>
    </xf>
    <xf numFmtId="43" fontId="41" fillId="33" borderId="10" xfId="58" applyNumberFormat="1" applyFont="1" applyFill="1" applyBorder="1" applyAlignment="1">
      <alignment horizontal="center"/>
    </xf>
    <xf numFmtId="43" fontId="38" fillId="33" borderId="0" xfId="0" applyNumberFormat="1" applyFont="1" applyFill="1" applyAlignment="1">
      <alignment/>
    </xf>
    <xf numFmtId="0" fontId="38" fillId="33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 wrapText="1"/>
    </xf>
    <xf numFmtId="164" fontId="38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8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39" fillId="33" borderId="12" xfId="0" applyFont="1" applyFill="1" applyBorder="1" applyAlignment="1">
      <alignment vertical="top" wrapText="1"/>
    </xf>
    <xf numFmtId="0" fontId="39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41" fillId="33" borderId="11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left" vertical="center"/>
    </xf>
    <xf numFmtId="0" fontId="40" fillId="33" borderId="14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left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38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7">
      <selection activeCell="C24" sqref="C24"/>
    </sheetView>
  </sheetViews>
  <sheetFormatPr defaultColWidth="9.140625" defaultRowHeight="15"/>
  <cols>
    <col min="1" max="1" width="7.8515625" style="3" customWidth="1"/>
    <col min="2" max="2" width="20.7109375" style="3" customWidth="1"/>
    <col min="3" max="3" width="23.7109375" style="19" customWidth="1"/>
    <col min="4" max="4" width="57.00390625" style="3" customWidth="1"/>
    <col min="5" max="5" width="11.421875" style="3" customWidth="1"/>
    <col min="6" max="6" width="9.57421875" style="3" customWidth="1"/>
    <col min="7" max="9" width="9.140625" style="3" customWidth="1"/>
    <col min="10" max="10" width="10.28125" style="3" customWidth="1"/>
    <col min="11" max="11" width="16.28125" style="3" customWidth="1"/>
    <col min="12" max="12" width="14.28125" style="3" bestFit="1" customWidth="1"/>
    <col min="13" max="16384" width="9.140625" style="3" customWidth="1"/>
  </cols>
  <sheetData>
    <row r="1" spans="1:11" s="1" customFormat="1" ht="21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" customFormat="1" ht="21" customHeigh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2" customFormat="1" ht="30" customHeight="1">
      <c r="A3" s="52" t="s">
        <v>48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1" customFormat="1" ht="14.25" customHeight="1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51" t="s">
        <v>0</v>
      </c>
      <c r="B5" s="48" t="s">
        <v>26</v>
      </c>
      <c r="C5" s="51" t="s">
        <v>8</v>
      </c>
      <c r="D5" s="51" t="s">
        <v>9</v>
      </c>
      <c r="E5" s="51" t="s">
        <v>10</v>
      </c>
      <c r="F5" s="51" t="s">
        <v>1</v>
      </c>
      <c r="G5" s="43" t="s">
        <v>2</v>
      </c>
      <c r="H5" s="44"/>
      <c r="I5" s="44"/>
      <c r="J5" s="48" t="s">
        <v>6</v>
      </c>
      <c r="K5" s="48" t="s">
        <v>7</v>
      </c>
    </row>
    <row r="6" spans="1:11" ht="25.5" customHeight="1">
      <c r="A6" s="51"/>
      <c r="B6" s="49"/>
      <c r="C6" s="48"/>
      <c r="D6" s="51"/>
      <c r="E6" s="51"/>
      <c r="F6" s="51"/>
      <c r="G6" s="4" t="s">
        <v>3</v>
      </c>
      <c r="H6" s="4" t="s">
        <v>4</v>
      </c>
      <c r="I6" s="4" t="s">
        <v>5</v>
      </c>
      <c r="J6" s="49"/>
      <c r="K6" s="49"/>
    </row>
    <row r="7" spans="1:11" ht="45" customHeight="1">
      <c r="A7" s="5">
        <v>1</v>
      </c>
      <c r="B7" s="37" t="s">
        <v>27</v>
      </c>
      <c r="C7" s="28" t="s">
        <v>15</v>
      </c>
      <c r="D7" s="29" t="s">
        <v>20</v>
      </c>
      <c r="E7" s="30" t="s">
        <v>16</v>
      </c>
      <c r="F7" s="6">
        <v>300</v>
      </c>
      <c r="G7" s="7">
        <v>200</v>
      </c>
      <c r="H7" s="7">
        <v>160</v>
      </c>
      <c r="I7" s="7">
        <v>152</v>
      </c>
      <c r="J7" s="8">
        <v>170.7</v>
      </c>
      <c r="K7" s="9">
        <f>F7*J7</f>
        <v>51210</v>
      </c>
    </row>
    <row r="8" spans="1:11" ht="30" customHeight="1">
      <c r="A8" s="5">
        <v>2</v>
      </c>
      <c r="B8" s="37" t="s">
        <v>44</v>
      </c>
      <c r="C8" s="28" t="s">
        <v>17</v>
      </c>
      <c r="D8" s="31" t="s">
        <v>49</v>
      </c>
      <c r="E8" s="30" t="s">
        <v>19</v>
      </c>
      <c r="F8" s="32">
        <v>35000</v>
      </c>
      <c r="G8" s="7">
        <v>10</v>
      </c>
      <c r="H8" s="7">
        <v>6.5</v>
      </c>
      <c r="I8" s="7">
        <v>6.3</v>
      </c>
      <c r="J8" s="8">
        <f aca="true" t="shared" si="0" ref="J8:J13">ROUND((G8+H8+I8)/3,2)</f>
        <v>7.6</v>
      </c>
      <c r="K8" s="9">
        <f>F8*J8</f>
        <v>266000</v>
      </c>
    </row>
    <row r="9" spans="1:11" ht="47.25" customHeight="1">
      <c r="A9" s="5">
        <v>3</v>
      </c>
      <c r="B9" s="38" t="s">
        <v>33</v>
      </c>
      <c r="C9" s="34" t="s">
        <v>28</v>
      </c>
      <c r="D9" s="31" t="s">
        <v>38</v>
      </c>
      <c r="E9" s="30" t="s">
        <v>39</v>
      </c>
      <c r="F9" s="35">
        <v>70</v>
      </c>
      <c r="G9" s="36">
        <v>800</v>
      </c>
      <c r="H9" s="36">
        <v>1000</v>
      </c>
      <c r="I9" s="36">
        <v>630</v>
      </c>
      <c r="J9" s="8">
        <f t="shared" si="0"/>
        <v>810</v>
      </c>
      <c r="K9" s="9">
        <f>J9*F9</f>
        <v>56700</v>
      </c>
    </row>
    <row r="10" spans="1:11" ht="30" customHeight="1">
      <c r="A10" s="5">
        <v>4</v>
      </c>
      <c r="B10" s="38" t="s">
        <v>34</v>
      </c>
      <c r="C10" s="34" t="s">
        <v>29</v>
      </c>
      <c r="D10" s="31" t="s">
        <v>40</v>
      </c>
      <c r="E10" s="30" t="s">
        <v>39</v>
      </c>
      <c r="F10" s="35">
        <v>80</v>
      </c>
      <c r="G10" s="36">
        <v>80</v>
      </c>
      <c r="H10" s="36">
        <v>55</v>
      </c>
      <c r="I10" s="36">
        <v>54</v>
      </c>
      <c r="J10" s="8">
        <f t="shared" si="0"/>
        <v>63</v>
      </c>
      <c r="K10" s="9">
        <f>J10*F10</f>
        <v>5040</v>
      </c>
    </row>
    <row r="11" spans="1:11" ht="30" customHeight="1">
      <c r="A11" s="5">
        <v>5</v>
      </c>
      <c r="B11" s="38" t="s">
        <v>35</v>
      </c>
      <c r="C11" s="34" t="s">
        <v>30</v>
      </c>
      <c r="D11" s="31" t="s">
        <v>41</v>
      </c>
      <c r="E11" s="30" t="s">
        <v>39</v>
      </c>
      <c r="F11" s="35">
        <v>90</v>
      </c>
      <c r="G11" s="36">
        <v>85</v>
      </c>
      <c r="H11" s="36">
        <v>55</v>
      </c>
      <c r="I11" s="36">
        <v>54</v>
      </c>
      <c r="J11" s="8">
        <v>64.7</v>
      </c>
      <c r="K11" s="9">
        <f>F11*J11</f>
        <v>5823</v>
      </c>
    </row>
    <row r="12" spans="1:11" ht="30" customHeight="1">
      <c r="A12" s="5">
        <v>6</v>
      </c>
      <c r="B12" s="38" t="s">
        <v>36</v>
      </c>
      <c r="C12" s="34" t="s">
        <v>31</v>
      </c>
      <c r="D12" s="31" t="s">
        <v>42</v>
      </c>
      <c r="E12" s="30" t="s">
        <v>39</v>
      </c>
      <c r="F12" s="35">
        <v>10</v>
      </c>
      <c r="G12" s="36">
        <v>60</v>
      </c>
      <c r="H12" s="36">
        <v>42</v>
      </c>
      <c r="I12" s="36">
        <v>40</v>
      </c>
      <c r="J12" s="8">
        <v>47.3</v>
      </c>
      <c r="K12" s="9">
        <f>F12*J12</f>
        <v>473</v>
      </c>
    </row>
    <row r="13" spans="1:11" ht="30" customHeight="1">
      <c r="A13" s="5">
        <v>7</v>
      </c>
      <c r="B13" s="38" t="s">
        <v>37</v>
      </c>
      <c r="C13" s="34" t="s">
        <v>32</v>
      </c>
      <c r="D13" s="31" t="s">
        <v>43</v>
      </c>
      <c r="E13" s="30" t="s">
        <v>39</v>
      </c>
      <c r="F13" s="35">
        <v>300</v>
      </c>
      <c r="G13" s="36">
        <v>180</v>
      </c>
      <c r="H13" s="36">
        <v>130</v>
      </c>
      <c r="I13" s="36">
        <v>128</v>
      </c>
      <c r="J13" s="8">
        <f t="shared" si="0"/>
        <v>146</v>
      </c>
      <c r="K13" s="9">
        <f>F13*J13</f>
        <v>43800</v>
      </c>
    </row>
    <row r="14" spans="1:12" ht="15">
      <c r="A14" s="45" t="s">
        <v>11</v>
      </c>
      <c r="B14" s="46"/>
      <c r="C14" s="46"/>
      <c r="D14" s="46"/>
      <c r="E14" s="46"/>
      <c r="F14" s="46"/>
      <c r="G14" s="46"/>
      <c r="H14" s="46"/>
      <c r="I14" s="46"/>
      <c r="J14" s="47"/>
      <c r="K14" s="10">
        <f>SUM(K7:K13)</f>
        <v>429046</v>
      </c>
      <c r="L14" s="11"/>
    </row>
    <row r="15" spans="1:11" ht="15" customHeight="1">
      <c r="A15" s="12"/>
      <c r="B15" s="12"/>
      <c r="C15" s="13"/>
      <c r="D15" s="12"/>
      <c r="E15" s="12"/>
      <c r="F15" s="12"/>
      <c r="G15" s="12"/>
      <c r="H15" s="12"/>
      <c r="I15" s="12"/>
      <c r="J15" s="12"/>
      <c r="K15" s="14"/>
    </row>
    <row r="16" spans="1:10" s="1" customFormat="1" ht="15" customHeight="1">
      <c r="A16" s="26">
        <v>1</v>
      </c>
      <c r="B16" s="26"/>
      <c r="C16" s="40" t="s">
        <v>45</v>
      </c>
      <c r="D16" s="40"/>
      <c r="E16" s="21"/>
      <c r="F16" s="21"/>
      <c r="G16" s="21"/>
      <c r="H16" s="21"/>
      <c r="I16" s="21"/>
      <c r="J16" s="22"/>
    </row>
    <row r="17" spans="1:10" s="24" customFormat="1" ht="15" customHeight="1">
      <c r="A17" s="39">
        <v>2</v>
      </c>
      <c r="B17" s="39"/>
      <c r="C17" s="40" t="s">
        <v>46</v>
      </c>
      <c r="D17" s="40"/>
      <c r="E17" s="21"/>
      <c r="F17" s="21"/>
      <c r="G17" s="21"/>
      <c r="H17" s="21"/>
      <c r="I17" s="21"/>
      <c r="J17" s="22"/>
    </row>
    <row r="18" spans="1:11" s="1" customFormat="1" ht="15" customHeight="1">
      <c r="A18" s="26">
        <v>3</v>
      </c>
      <c r="B18" s="26"/>
      <c r="C18" s="40" t="s">
        <v>47</v>
      </c>
      <c r="D18" s="40"/>
      <c r="E18" s="21"/>
      <c r="F18" s="21"/>
      <c r="G18" s="21"/>
      <c r="H18" s="21"/>
      <c r="I18" s="21"/>
      <c r="J18" s="22"/>
      <c r="K18" s="25"/>
    </row>
    <row r="19" spans="1:11" s="1" customFormat="1" ht="15" customHeight="1">
      <c r="A19" s="26"/>
      <c r="B19" s="26"/>
      <c r="C19" s="27"/>
      <c r="D19" s="27"/>
      <c r="E19" s="21"/>
      <c r="F19" s="21"/>
      <c r="G19" s="21"/>
      <c r="H19" s="21"/>
      <c r="I19" s="21"/>
      <c r="J19" s="22"/>
      <c r="K19" s="25"/>
    </row>
    <row r="20" spans="1:4" ht="15">
      <c r="A20" s="15"/>
      <c r="B20" s="15"/>
      <c r="C20" s="16"/>
      <c r="D20" s="17"/>
    </row>
    <row r="21" spans="1:9" ht="15">
      <c r="A21" s="15"/>
      <c r="B21" s="15" t="s">
        <v>50</v>
      </c>
      <c r="C21" s="16"/>
      <c r="D21" s="15"/>
      <c r="E21" s="15"/>
      <c r="F21" s="15"/>
      <c r="G21" s="15"/>
      <c r="H21" s="15"/>
      <c r="I21" s="15"/>
    </row>
    <row r="22" spans="1:7" ht="15">
      <c r="A22" s="15"/>
      <c r="B22" s="15"/>
      <c r="C22" s="15"/>
      <c r="D22" s="15"/>
      <c r="E22" s="18"/>
      <c r="F22" s="18"/>
      <c r="G22" s="18"/>
    </row>
    <row r="23" spans="1:7" ht="15">
      <c r="A23" s="41"/>
      <c r="B23" s="41"/>
      <c r="C23" s="41"/>
      <c r="D23" s="41"/>
      <c r="E23" s="18"/>
      <c r="F23" s="18"/>
      <c r="G23" s="18"/>
    </row>
  </sheetData>
  <sheetProtection/>
  <mergeCells count="18"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  <mergeCell ref="C18:D18"/>
    <mergeCell ref="A23:D23"/>
    <mergeCell ref="C16:D16"/>
    <mergeCell ref="C17:D17"/>
    <mergeCell ref="A4:K4"/>
    <mergeCell ref="G5:I5"/>
    <mergeCell ref="A14:J14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7.8515625" style="3" customWidth="1"/>
    <col min="2" max="2" width="23.7109375" style="19" customWidth="1"/>
    <col min="3" max="3" width="57.00390625" style="3" customWidth="1"/>
    <col min="4" max="4" width="11.42187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21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21" customHeigh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2" customFormat="1" ht="30" customHeight="1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1" customFormat="1" ht="14.25" customHeight="1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 customHeight="1">
      <c r="A5" s="51" t="s">
        <v>0</v>
      </c>
      <c r="B5" s="51" t="s">
        <v>8</v>
      </c>
      <c r="C5" s="51" t="s">
        <v>9</v>
      </c>
      <c r="D5" s="51" t="s">
        <v>10</v>
      </c>
      <c r="E5" s="51" t="s">
        <v>1</v>
      </c>
      <c r="F5" s="43" t="s">
        <v>2</v>
      </c>
      <c r="G5" s="44"/>
      <c r="H5" s="44"/>
      <c r="I5" s="48" t="s">
        <v>6</v>
      </c>
      <c r="J5" s="48" t="s">
        <v>7</v>
      </c>
    </row>
    <row r="6" spans="1:10" ht="25.5" customHeight="1">
      <c r="A6" s="51"/>
      <c r="B6" s="48"/>
      <c r="C6" s="51"/>
      <c r="D6" s="51"/>
      <c r="E6" s="51"/>
      <c r="F6" s="33" t="s">
        <v>3</v>
      </c>
      <c r="G6" s="33" t="s">
        <v>4</v>
      </c>
      <c r="H6" s="33" t="s">
        <v>5</v>
      </c>
      <c r="I6" s="49"/>
      <c r="J6" s="49"/>
    </row>
    <row r="7" spans="1:10" ht="45" customHeight="1">
      <c r="A7" s="5">
        <v>1</v>
      </c>
      <c r="B7" s="28" t="s">
        <v>15</v>
      </c>
      <c r="C7" s="29" t="s">
        <v>20</v>
      </c>
      <c r="D7" s="30" t="s">
        <v>16</v>
      </c>
      <c r="E7" s="6">
        <v>500</v>
      </c>
      <c r="F7" s="7">
        <v>130</v>
      </c>
      <c r="G7" s="7">
        <v>158</v>
      </c>
      <c r="H7" s="7">
        <v>155</v>
      </c>
      <c r="I7" s="8">
        <f>ROUND((F7+G7+H7)/3,2)</f>
        <v>147.67</v>
      </c>
      <c r="J7" s="9">
        <f>E7*I7</f>
        <v>73835</v>
      </c>
    </row>
    <row r="8" spans="1:10" ht="30" customHeight="1">
      <c r="A8" s="5">
        <v>2</v>
      </c>
      <c r="B8" s="28" t="s">
        <v>17</v>
      </c>
      <c r="C8" s="31" t="s">
        <v>18</v>
      </c>
      <c r="D8" s="30" t="s">
        <v>19</v>
      </c>
      <c r="E8" s="32">
        <v>34000</v>
      </c>
      <c r="F8" s="7">
        <v>6.5</v>
      </c>
      <c r="G8" s="7">
        <v>6.3</v>
      </c>
      <c r="H8" s="7">
        <v>9</v>
      </c>
      <c r="I8" s="8">
        <f>ROUND((F8+G8+H8)/3,2)</f>
        <v>7.27</v>
      </c>
      <c r="J8" s="9">
        <f>E8*I8</f>
        <v>247180</v>
      </c>
    </row>
    <row r="9" spans="1:11" ht="15">
      <c r="A9" s="45" t="s">
        <v>11</v>
      </c>
      <c r="B9" s="46"/>
      <c r="C9" s="46"/>
      <c r="D9" s="46"/>
      <c r="E9" s="46"/>
      <c r="F9" s="46"/>
      <c r="G9" s="46"/>
      <c r="H9" s="46"/>
      <c r="I9" s="47"/>
      <c r="J9" s="10">
        <f>SUM(J7:J8)</f>
        <v>321015</v>
      </c>
      <c r="K9" s="11"/>
    </row>
    <row r="10" spans="1:10" ht="15" customHeight="1">
      <c r="A10" s="12"/>
      <c r="B10" s="13"/>
      <c r="C10" s="12"/>
      <c r="D10" s="12"/>
      <c r="E10" s="12"/>
      <c r="F10" s="12"/>
      <c r="G10" s="12"/>
      <c r="H10" s="12"/>
      <c r="I10" s="12"/>
      <c r="J10" s="14"/>
    </row>
    <row r="11" spans="1:9" s="1" customFormat="1" ht="15" customHeight="1">
      <c r="A11" s="20">
        <v>1</v>
      </c>
      <c r="B11" s="54" t="s">
        <v>23</v>
      </c>
      <c r="C11" s="54"/>
      <c r="D11" s="21"/>
      <c r="E11" s="21"/>
      <c r="F11" s="21"/>
      <c r="G11" s="21"/>
      <c r="H11" s="21"/>
      <c r="I11" s="22"/>
    </row>
    <row r="12" spans="1:9" s="24" customFormat="1" ht="15" customHeight="1">
      <c r="A12" s="23">
        <v>2</v>
      </c>
      <c r="B12" s="54" t="s">
        <v>21</v>
      </c>
      <c r="C12" s="54"/>
      <c r="D12" s="21"/>
      <c r="E12" s="21"/>
      <c r="F12" s="21"/>
      <c r="G12" s="21"/>
      <c r="H12" s="21"/>
      <c r="I12" s="22"/>
    </row>
    <row r="13" spans="1:10" s="1" customFormat="1" ht="15" customHeight="1">
      <c r="A13" s="20">
        <v>3</v>
      </c>
      <c r="B13" s="54" t="s">
        <v>22</v>
      </c>
      <c r="C13" s="54"/>
      <c r="D13" s="21"/>
      <c r="E13" s="21"/>
      <c r="F13" s="21"/>
      <c r="G13" s="21"/>
      <c r="H13" s="21"/>
      <c r="I13" s="22"/>
      <c r="J13" s="25"/>
    </row>
    <row r="14" spans="1:10" s="1" customFormat="1" ht="15" customHeight="1">
      <c r="A14" s="26"/>
      <c r="B14" s="27"/>
      <c r="C14" s="27"/>
      <c r="D14" s="21"/>
      <c r="E14" s="21"/>
      <c r="F14" s="21"/>
      <c r="G14" s="21"/>
      <c r="H14" s="21"/>
      <c r="I14" s="22"/>
      <c r="J14" s="25"/>
    </row>
    <row r="15" spans="1:3" ht="15">
      <c r="A15" s="15"/>
      <c r="B15" s="16"/>
      <c r="C15" s="17"/>
    </row>
    <row r="16" spans="1:8" ht="15">
      <c r="A16" s="15"/>
      <c r="B16" s="16"/>
      <c r="C16" s="15"/>
      <c r="D16" s="15"/>
      <c r="E16" s="15"/>
      <c r="F16" s="15"/>
      <c r="G16" s="15"/>
      <c r="H16" s="15"/>
    </row>
    <row r="17" spans="1:6" ht="15">
      <c r="A17" s="15"/>
      <c r="B17" s="15"/>
      <c r="C17" s="15"/>
      <c r="D17" s="18"/>
      <c r="E17" s="18"/>
      <c r="F17" s="18"/>
    </row>
    <row r="18" spans="1:6" ht="15">
      <c r="A18" s="41"/>
      <c r="B18" s="41"/>
      <c r="C18" s="41"/>
      <c r="D18" s="18"/>
      <c r="E18" s="18"/>
      <c r="F18" s="18"/>
    </row>
  </sheetData>
  <sheetProtection/>
  <mergeCells count="17">
    <mergeCell ref="B11:C11"/>
    <mergeCell ref="B12:C12"/>
    <mergeCell ref="B13:C13"/>
    <mergeCell ref="A18:C18"/>
    <mergeCell ref="D5:D6"/>
    <mergeCell ref="E5:E6"/>
    <mergeCell ref="C5:C6"/>
    <mergeCell ref="F5:H5"/>
    <mergeCell ref="I5:I6"/>
    <mergeCell ref="J5:J6"/>
    <mergeCell ref="A9:I9"/>
    <mergeCell ref="A1:J1"/>
    <mergeCell ref="A2:J2"/>
    <mergeCell ref="A3:J3"/>
    <mergeCell ref="A4:J4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7.8515625" style="3" customWidth="1"/>
    <col min="2" max="2" width="23.7109375" style="19" customWidth="1"/>
    <col min="3" max="3" width="57.00390625" style="3" customWidth="1"/>
    <col min="4" max="4" width="11.42187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21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21" customHeigh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2" customFormat="1" ht="30" customHeight="1">
      <c r="A3" s="52" t="s">
        <v>25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1" customFormat="1" ht="14.25" customHeight="1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 customHeight="1">
      <c r="A5" s="51" t="s">
        <v>0</v>
      </c>
      <c r="B5" s="51" t="s">
        <v>8</v>
      </c>
      <c r="C5" s="51" t="s">
        <v>9</v>
      </c>
      <c r="D5" s="51" t="s">
        <v>10</v>
      </c>
      <c r="E5" s="51" t="s">
        <v>1</v>
      </c>
      <c r="F5" s="43" t="s">
        <v>2</v>
      </c>
      <c r="G5" s="44"/>
      <c r="H5" s="44"/>
      <c r="I5" s="48" t="s">
        <v>6</v>
      </c>
      <c r="J5" s="48" t="s">
        <v>7</v>
      </c>
    </row>
    <row r="6" spans="1:10" ht="25.5" customHeight="1">
      <c r="A6" s="51"/>
      <c r="B6" s="48"/>
      <c r="C6" s="51"/>
      <c r="D6" s="51"/>
      <c r="E6" s="51"/>
      <c r="F6" s="33" t="s">
        <v>3</v>
      </c>
      <c r="G6" s="33" t="s">
        <v>4</v>
      </c>
      <c r="H6" s="33" t="s">
        <v>5</v>
      </c>
      <c r="I6" s="49"/>
      <c r="J6" s="49"/>
    </row>
    <row r="7" spans="1:10" ht="45" customHeight="1">
      <c r="A7" s="5">
        <v>1</v>
      </c>
      <c r="B7" s="28" t="s">
        <v>15</v>
      </c>
      <c r="C7" s="29" t="s">
        <v>20</v>
      </c>
      <c r="D7" s="30" t="s">
        <v>16</v>
      </c>
      <c r="E7" s="6">
        <v>400</v>
      </c>
      <c r="F7" s="7">
        <v>130</v>
      </c>
      <c r="G7" s="7">
        <v>158</v>
      </c>
      <c r="H7" s="7">
        <v>155</v>
      </c>
      <c r="I7" s="8">
        <f>ROUND((F7+G7+H7)/3,2)</f>
        <v>147.67</v>
      </c>
      <c r="J7" s="9">
        <f>E7*I7</f>
        <v>59067.99999999999</v>
      </c>
    </row>
    <row r="8" spans="1:10" ht="30" customHeight="1">
      <c r="A8" s="5">
        <v>2</v>
      </c>
      <c r="B8" s="28" t="s">
        <v>17</v>
      </c>
      <c r="C8" s="31" t="s">
        <v>18</v>
      </c>
      <c r="D8" s="30" t="s">
        <v>19</v>
      </c>
      <c r="E8" s="32">
        <v>16000</v>
      </c>
      <c r="F8" s="7">
        <v>6.5</v>
      </c>
      <c r="G8" s="7">
        <v>6.3</v>
      </c>
      <c r="H8" s="7">
        <v>9</v>
      </c>
      <c r="I8" s="8">
        <f>ROUND((F8+G8+H8)/3,2)</f>
        <v>7.27</v>
      </c>
      <c r="J8" s="9">
        <f>E8*I8</f>
        <v>116320</v>
      </c>
    </row>
    <row r="9" spans="1:11" ht="15">
      <c r="A9" s="45" t="s">
        <v>11</v>
      </c>
      <c r="B9" s="46"/>
      <c r="C9" s="46"/>
      <c r="D9" s="46"/>
      <c r="E9" s="46"/>
      <c r="F9" s="46"/>
      <c r="G9" s="46"/>
      <c r="H9" s="46"/>
      <c r="I9" s="47"/>
      <c r="J9" s="10">
        <f>SUM(J7:J8)</f>
        <v>175388</v>
      </c>
      <c r="K9" s="11"/>
    </row>
    <row r="10" spans="1:10" ht="15" customHeight="1">
      <c r="A10" s="12"/>
      <c r="B10" s="13"/>
      <c r="C10" s="12"/>
      <c r="D10" s="12"/>
      <c r="E10" s="12"/>
      <c r="F10" s="12"/>
      <c r="G10" s="12"/>
      <c r="H10" s="12"/>
      <c r="I10" s="12"/>
      <c r="J10" s="14"/>
    </row>
    <row r="11" spans="1:9" s="1" customFormat="1" ht="15" customHeight="1">
      <c r="A11" s="20">
        <v>1</v>
      </c>
      <c r="B11" s="54" t="s">
        <v>23</v>
      </c>
      <c r="C11" s="54"/>
      <c r="D11" s="21"/>
      <c r="E11" s="21"/>
      <c r="F11" s="21"/>
      <c r="G11" s="21"/>
      <c r="H11" s="21"/>
      <c r="I11" s="22"/>
    </row>
    <row r="12" spans="1:9" s="24" customFormat="1" ht="15" customHeight="1">
      <c r="A12" s="23">
        <v>2</v>
      </c>
      <c r="B12" s="54" t="s">
        <v>21</v>
      </c>
      <c r="C12" s="54"/>
      <c r="D12" s="21"/>
      <c r="E12" s="21"/>
      <c r="F12" s="21"/>
      <c r="G12" s="21"/>
      <c r="H12" s="21"/>
      <c r="I12" s="22"/>
    </row>
    <row r="13" spans="1:10" s="1" customFormat="1" ht="15" customHeight="1">
      <c r="A13" s="20">
        <v>3</v>
      </c>
      <c r="B13" s="54" t="s">
        <v>22</v>
      </c>
      <c r="C13" s="54"/>
      <c r="D13" s="21"/>
      <c r="E13" s="21"/>
      <c r="F13" s="21"/>
      <c r="G13" s="21"/>
      <c r="H13" s="21"/>
      <c r="I13" s="22"/>
      <c r="J13" s="25"/>
    </row>
    <row r="14" spans="1:10" s="1" customFormat="1" ht="15" customHeight="1">
      <c r="A14" s="26"/>
      <c r="B14" s="27"/>
      <c r="C14" s="27"/>
      <c r="D14" s="21"/>
      <c r="E14" s="21"/>
      <c r="F14" s="21"/>
      <c r="G14" s="21"/>
      <c r="H14" s="21"/>
      <c r="I14" s="22"/>
      <c r="J14" s="25"/>
    </row>
    <row r="15" spans="1:3" ht="15">
      <c r="A15" s="15"/>
      <c r="B15" s="16"/>
      <c r="C15" s="17"/>
    </row>
    <row r="16" spans="1:8" ht="15">
      <c r="A16" s="15"/>
      <c r="B16" s="16"/>
      <c r="C16" s="15"/>
      <c r="D16" s="15"/>
      <c r="E16" s="15"/>
      <c r="F16" s="15"/>
      <c r="G16" s="15"/>
      <c r="H16" s="15"/>
    </row>
    <row r="17" spans="1:6" ht="15">
      <c r="A17" s="15"/>
      <c r="B17" s="15"/>
      <c r="C17" s="15"/>
      <c r="D17" s="18"/>
      <c r="E17" s="18"/>
      <c r="F17" s="18"/>
    </row>
    <row r="18" spans="1:6" ht="15">
      <c r="A18" s="41"/>
      <c r="B18" s="41"/>
      <c r="C18" s="41"/>
      <c r="D18" s="18"/>
      <c r="E18" s="18"/>
      <c r="F18" s="18"/>
    </row>
  </sheetData>
  <sheetProtection/>
  <mergeCells count="17">
    <mergeCell ref="B11:C11"/>
    <mergeCell ref="B12:C12"/>
    <mergeCell ref="B13:C13"/>
    <mergeCell ref="A18:C18"/>
    <mergeCell ref="D5:D6"/>
    <mergeCell ref="E5:E6"/>
    <mergeCell ref="C5:C6"/>
    <mergeCell ref="F5:H5"/>
    <mergeCell ref="I5:I6"/>
    <mergeCell ref="J5:J6"/>
    <mergeCell ref="A9:I9"/>
    <mergeCell ref="A1:J1"/>
    <mergeCell ref="A2:J2"/>
    <mergeCell ref="A3:J3"/>
    <mergeCell ref="A4:J4"/>
    <mergeCell ref="A5:A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2022-09-02T11:24:21Z</cp:lastPrinted>
  <dcterms:created xsi:type="dcterms:W3CDTF">2014-02-14T07:05:08Z</dcterms:created>
  <dcterms:modified xsi:type="dcterms:W3CDTF">2022-09-02T11:24:50Z</dcterms:modified>
  <cp:category/>
  <cp:version/>
  <cp:contentType/>
  <cp:contentStatus/>
</cp:coreProperties>
</file>