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<sst xmlns="http://schemas.openxmlformats.org/spreadsheetml/2006/main" count="26" uniqueCount="26">
  <si>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Ед. измер.</t>
  </si>
  <si>
    <t>Начальная (максимальная) цена</t>
  </si>
  <si>
    <t>Наименование и описание объекта закупки</t>
  </si>
  <si>
    <t xml:space="preserve"> 8 (34675) 5-00-47</t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</si>
  <si>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</si>
  <si>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</si>
  <si>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</si>
  <si>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</si>
  <si>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</si>
  <si>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Наименование (адрес) объекта обслуживания</t>
  </si>
  <si>
    <t>Гл. эксперт М. Г. Филиппова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</si>
  <si>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>Месяц</t>
  </si>
  <si>
    <t>1*</t>
  </si>
  <si>
    <t>Единичные цены</t>
  </si>
  <si>
    <t>Средняя цена</t>
  </si>
  <si>
    <t>Обоснование начальной (максимальной) цены  контракта на оказание услуг по техническому обслуживанию системы видеонаблюдения</t>
  </si>
  <si>
    <t>Оказание услуг по техническому обслуживанию системы видеонаблюдения</t>
  </si>
  <si>
    <t xml:space="preserve">Ул. 40 лет Победы, 11 (здание администрации города Югорска);
</t>
  </si>
  <si>
    <t xml:space="preserve">ЗАГС, 
г. Югорск, ул. Спортивная,2
</t>
  </si>
  <si>
    <t>Итого, рублей</t>
  </si>
  <si>
    <t>Средняя единичная цена</t>
  </si>
  <si>
    <r>
      <t xml:space="preserve">Способ размещения заказа: </t>
    </r>
    <r>
      <rPr>
        <b/>
        <sz val="12"/>
        <rFont val="PT Astra Serif"/>
        <family val="1"/>
      </rPr>
      <t xml:space="preserve">электронный аукцион. </t>
    </r>
  </si>
  <si>
    <t>Итого начальная (максимальная) цена контракта: 32 599 (тридцать две тысячи пятьсот девяносто девять) рублей 92 копейки.</t>
  </si>
  <si>
    <t xml:space="preserve">1*- Коммерческое предложение № 109 от 02.08.2021 г. </t>
  </si>
  <si>
    <t xml:space="preserve">2*- Коммерческое предложение № 1010 от 16.08.2021 г. </t>
  </si>
  <si>
    <t xml:space="preserve">3*- Коммерческое предложение № 120 от 16.08.2021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</si>
</sst>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b/>
      <sz val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23" fillId="0" borderId="0" xfId="0" applyFont="1" applyAlignment="1" quotePrefix="1">
      <alignment horizont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10" xfId="0" applyFont="1" applyBorder="1" applyAlignment="1" quotePrefix="1">
      <alignment horizontal="left" wrapText="1"/>
    </xf>
    <xf numFmtId="0" fontId="25" fillId="0" borderId="10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4" xfId="0" applyFont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2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left" wrapText="1"/>
    </xf>
    <xf numFmtId="0" fontId="25" fillId="33" borderId="0" xfId="0" applyFont="1" applyFill="1" applyAlignment="1">
      <alignment horizontal="center" wrapText="1"/>
    </xf>
    <xf numFmtId="0" fontId="25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4" fontId="24" fillId="0" borderId="21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center" vertical="center"/>
    </xf>
    <xf numFmtId="0" fontId="26" fillId="0" borderId="24" xfId="0" applyFont="1" applyBorder="1" applyAlignment="1" quotePrefix="1">
      <alignment horizontal="left" wrapText="1"/>
    </xf>
    <xf numFmtId="0" fontId="26" fillId="0" borderId="24" xfId="0" applyFont="1" applyBorder="1" applyAlignment="1">
      <alignment horizontal="left" wrapText="1"/>
    </xf>
    <xf numFmtId="0" fontId="0" fillId="0" borderId="24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5.2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10" width="7.75390625" style="0" customWidth="1"/>
    <col min="11" max="11" width="9.375" style="0" customWidth="1"/>
    <col min="12" max="12" width="8.625" style="0" customWidth="1"/>
    <col min="13" max="13" width="13.125" style="0" customWidth="1"/>
    <col min="14" max="14" width="17.00390625" style="0" customWidth="1"/>
  </cols>
  <sheetData>
    <row r="1" spans="1:14" s="1" customFormat="1" ht="40.5" customHeight="1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</row>
    <row r="2" spans="1:14" s="1" customFormat="1" ht="15.75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8"/>
      <c r="N2" s="8"/>
    </row>
    <row r="3" spans="1:14" s="1" customFormat="1" ht="17.25" customHeight="1">
      <c r="A3" s="12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8"/>
      <c r="N3" s="8"/>
    </row>
    <row r="4" spans="1:14" s="1" customFormat="1" ht="16.5" customHeight="1">
      <c r="A4" s="14" t="s">
        <v>2</v>
      </c>
      <c r="B4" s="15"/>
      <c r="C4" s="16" t="s">
        <v>9</v>
      </c>
      <c r="D4" s="17" t="s">
        <v>0</v>
      </c>
      <c r="E4" s="17" t="s">
        <v>5</v>
      </c>
      <c r="F4" s="17"/>
      <c r="G4" s="17"/>
      <c r="H4" s="17"/>
      <c r="I4" s="17" t="s">
        <v>13</v>
      </c>
      <c r="J4" s="17"/>
      <c r="K4" s="17"/>
      <c r="L4" s="16" t="s">
        <v>20</v>
      </c>
      <c r="M4" s="18" t="s">
        <v>14</v>
      </c>
      <c r="N4" s="16" t="s">
        <v>1</v>
      </c>
    </row>
    <row r="5" spans="1:17" s="1" customFormat="1" ht="79.5" customHeight="1">
      <c r="A5" s="19"/>
      <c r="B5" s="20"/>
      <c r="C5" s="21"/>
      <c r="D5" s="17"/>
      <c r="E5" s="17"/>
      <c r="F5" s="17"/>
      <c r="G5" s="17"/>
      <c r="H5" s="17"/>
      <c r="I5" s="22" t="s">
        <v>12</v>
      </c>
      <c r="J5" s="22" t="s">
        <v>6</v>
      </c>
      <c r="K5" s="22" t="s">
        <v>7</v>
      </c>
      <c r="L5" s="23"/>
      <c r="M5" s="23"/>
      <c r="N5" s="23"/>
      <c r="Q5" s="4"/>
    </row>
    <row r="6" spans="1:17" s="1" customFormat="1" ht="23.25" customHeight="1">
      <c r="A6" s="24"/>
      <c r="B6" s="25"/>
      <c r="C6" s="23"/>
      <c r="D6" s="17"/>
      <c r="E6" s="17"/>
      <c r="F6" s="17"/>
      <c r="G6" s="17"/>
      <c r="H6" s="17"/>
      <c r="I6" s="26" t="s">
        <v>8</v>
      </c>
      <c r="J6" s="27"/>
      <c r="K6" s="27"/>
      <c r="L6" s="27"/>
      <c r="M6" s="27"/>
      <c r="N6" s="28"/>
      <c r="Q6" s="5"/>
    </row>
    <row r="7" spans="1:17" s="1" customFormat="1" ht="12" customHeight="1" hidden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  <c r="N7" s="29"/>
      <c r="Q7" s="5"/>
    </row>
    <row r="8" spans="1:17" s="1" customFormat="1" ht="41.25" customHeight="1">
      <c r="A8" s="14" t="s">
        <v>16</v>
      </c>
      <c r="B8" s="15"/>
      <c r="C8" s="31" t="s">
        <v>17</v>
      </c>
      <c r="D8" s="32" t="s">
        <v>11</v>
      </c>
      <c r="E8" s="52">
        <v>12</v>
      </c>
      <c r="F8" s="53"/>
      <c r="G8" s="33"/>
      <c r="H8" s="33"/>
      <c r="I8" s="50">
        <v>500</v>
      </c>
      <c r="J8" s="50">
        <v>400</v>
      </c>
      <c r="K8" s="50">
        <v>550</v>
      </c>
      <c r="L8" s="50">
        <f>ROUND(((J8+I8+K8)/3),2)</f>
        <v>483.33</v>
      </c>
      <c r="M8" s="34">
        <f>E8*L8</f>
        <v>5799.96</v>
      </c>
      <c r="N8" s="34">
        <f>ROUND((M8),2)</f>
        <v>5799.96</v>
      </c>
      <c r="Q8" s="6"/>
    </row>
    <row r="9" spans="1:17" s="1" customFormat="1" ht="35.25" customHeight="1">
      <c r="A9" s="24"/>
      <c r="B9" s="25"/>
      <c r="C9" s="31" t="s">
        <v>18</v>
      </c>
      <c r="D9" s="35"/>
      <c r="E9" s="54"/>
      <c r="F9" s="55"/>
      <c r="G9" s="36"/>
      <c r="H9" s="36"/>
      <c r="I9" s="50">
        <v>2000</v>
      </c>
      <c r="J9" s="50">
        <v>2200</v>
      </c>
      <c r="K9" s="50">
        <v>2500</v>
      </c>
      <c r="L9" s="50">
        <f>ROUND(((J9+I9+K9)/3),2)</f>
        <v>2233.33</v>
      </c>
      <c r="M9" s="34">
        <f>E8*L9</f>
        <v>26799.96</v>
      </c>
      <c r="N9" s="34">
        <f>ROUND((M9),2)</f>
        <v>26799.96</v>
      </c>
      <c r="Q9" s="6"/>
    </row>
    <row r="10" spans="1:17" s="1" customFormat="1" ht="17.25" customHeight="1">
      <c r="A10" s="37" t="s">
        <v>19</v>
      </c>
      <c r="B10" s="38"/>
      <c r="C10" s="39"/>
      <c r="D10" s="40"/>
      <c r="E10" s="41"/>
      <c r="F10" s="42"/>
      <c r="G10" s="40"/>
      <c r="H10" s="40"/>
      <c r="I10" s="51"/>
      <c r="J10" s="51"/>
      <c r="K10" s="51"/>
      <c r="L10" s="51"/>
      <c r="M10" s="44">
        <f>M8+M9</f>
        <v>32599.92</v>
      </c>
      <c r="N10" s="43">
        <f>ROUND((SUM(N8:N9)),2)</f>
        <v>32599.92</v>
      </c>
      <c r="O10" s="3"/>
      <c r="Q10" s="6"/>
    </row>
    <row r="11" spans="1:14" s="1" customFormat="1" ht="37.5" customHeight="1">
      <c r="A11" s="56" t="s">
        <v>22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8"/>
    </row>
    <row r="12" spans="1:14" s="1" customFormat="1" ht="3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8"/>
      <c r="N12" s="8"/>
    </row>
    <row r="13" spans="1:14" s="1" customFormat="1" ht="11.2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8"/>
      <c r="N13" s="8"/>
    </row>
    <row r="14" spans="1:14" ht="12" customHeight="1">
      <c r="A14" s="47" t="s">
        <v>23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8"/>
      <c r="N14" s="8"/>
    </row>
    <row r="15" spans="1:14" ht="22.5" customHeight="1">
      <c r="A15" s="47" t="s">
        <v>24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8"/>
      <c r="N15" s="8"/>
    </row>
    <row r="16" spans="1:14" ht="17.25" customHeight="1">
      <c r="A16" s="47" t="s">
        <v>25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8"/>
      <c r="N16" s="8"/>
    </row>
    <row r="17" spans="1:14" ht="18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8"/>
      <c r="N17" s="8"/>
    </row>
    <row r="18" spans="1:14" ht="15.75">
      <c r="A18" s="49" t="s">
        <v>10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8"/>
      <c r="N18" s="8"/>
    </row>
    <row r="19" spans="1:14" ht="15.75">
      <c r="A19" s="11" t="s">
        <v>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3" ht="12.75" customHeight="1">
      <c r="A20" s="2"/>
      <c r="B20" s="1"/>
      <c r="C20" s="1"/>
    </row>
    <row r="21" spans="2:3" ht="12.75">
      <c r="B21" s="1"/>
      <c r="C21" s="1"/>
    </row>
  </sheetData>
  <sheetProtection/>
  <mergeCells count="24">
    <mergeCell ref="D8:D9"/>
    <mergeCell ref="E8:F9"/>
    <mergeCell ref="L4:L5"/>
    <mergeCell ref="A11:N11"/>
    <mergeCell ref="A18:L18"/>
    <mergeCell ref="A10:B10"/>
    <mergeCell ref="E10:F10"/>
    <mergeCell ref="A15:L15"/>
    <mergeCell ref="A16:L16"/>
    <mergeCell ref="A14:L14"/>
    <mergeCell ref="N4:N5"/>
    <mergeCell ref="E4:H6"/>
    <mergeCell ref="A1:L1"/>
    <mergeCell ref="A2:K2"/>
    <mergeCell ref="A3:L3"/>
    <mergeCell ref="A4:B6"/>
    <mergeCell ref="D4:D6"/>
    <mergeCell ref="C4:C6"/>
    <mergeCell ref="I4:K4"/>
    <mergeCell ref="M4:M5"/>
    <mergeCell ref="A13:L13"/>
    <mergeCell ref="G8:H8"/>
    <mergeCell ref="A8:B9"/>
    <mergeCell ref="I6:N6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2021-09-09T09:17:09Z</cp:lastPrinted>
  <dcterms:created xsi:type="dcterms:W3CDTF">2009-12-09T07:16:31Z</dcterms:created>
  <dcterms:modified xsi:type="dcterms:W3CDTF">2021-09-09T09:19:17Z</dcterms:modified>
  <cp:category/>
  <cp:version/>
  <cp:contentType/>
  <cp:contentStatus/>
</cp:coreProperties>
</file>