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</sheets>
  <definedNames>
    <definedName name="_xlnm.Print_Area" localSheetId="0">'фрукты'!$A$1:$J$26</definedName>
  </definedNames>
  <calcPr fullCalcOnLoad="1"/>
</workbook>
</file>

<file path=xl/sharedStrings.xml><?xml version="1.0" encoding="utf-8"?>
<sst xmlns="http://schemas.openxmlformats.org/spreadsheetml/2006/main" count="51" uniqueCount="42">
  <si>
    <t>№ п.п (вида товара)</t>
  </si>
  <si>
    <t>Кол-во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</si>
  <si>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</si>
  <si>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</si>
  <si>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</si>
  <si>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</si>
  <si>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</si>
  <si>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</si>
  <si>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</si>
  <si>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</si>
  <si>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IV. ОБОСНОВАНИЕ НАЧАЛЬНОЙ (МАКСИМАЛЬНОЙ) ЦЕНЫ КОНТРАКТА, НАЧАЛЬНЫХ ЦЕН ЕДИНИЦ ТОВАРА, РАБОТЫ, УСЛУГИ</t>
  </si>
  <si>
    <t>Исполнитель: заведующий хозяйством ____________________ Котельникова Л.Г.</t>
  </si>
  <si>
    <t>Килограмм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</si>
  <si>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</si>
  <si>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</si>
  <si>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</si>
  <si>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(крупы)</t>
  </si>
  <si>
    <t>Крупа гречневая</t>
  </si>
  <si>
    <r>
      <t>Рис</t>
    </r>
  </si>
  <si>
    <t>Крупа кукурузная</t>
  </si>
  <si>
    <t>Крупа ячневая</t>
  </si>
  <si>
    <t>Пшено</t>
  </si>
  <si>
    <t>Горох шлифованный</t>
  </si>
  <si>
    <t>Крупа манная</t>
  </si>
  <si>
    <t>Крупа пшеничная</t>
  </si>
  <si>
    <t>Крупа перловая</t>
  </si>
  <si>
    <t>Хлопья овсяные</t>
  </si>
  <si>
    <t>Директор ______________________ Л.Н. Балуева</t>
  </si>
  <si>
    <t>Вид крупы: Ядрица (непропаренная). Сорт, не ниже: первый. </t>
  </si>
  <si>
    <t xml:space="preserve">Вид: цельнозерновой. Пропаренный: да. Сорт, не ниже: высший. Способ обработки: шлифованный. </t>
  </si>
  <si>
    <t xml:space="preserve">Вид: шлифованная. Номер крупы: 4. </t>
  </si>
  <si>
    <t xml:space="preserve">Номер крупы: 2. </t>
  </si>
  <si>
    <t xml:space="preserve">Сорт: высший. </t>
  </si>
  <si>
    <t xml:space="preserve">Марка крупы: М. </t>
  </si>
  <si>
    <t xml:space="preserve">Вид крупы: полтавская. Номер крупы: крупная № 1. </t>
  </si>
  <si>
    <t xml:space="preserve">Номер крупы: 1. </t>
  </si>
  <si>
    <t xml:space="preserve">Вид: Геркулес. </t>
  </si>
  <si>
    <t>1*</t>
  </si>
  <si>
    <t>2*</t>
  </si>
  <si>
    <t>3*</t>
  </si>
  <si>
    <t>Единичные цены (тарифы)</t>
  </si>
  <si>
    <t xml:space="preserve">Вид зерна: Колотое. Сорт, не ниже:  первый.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</si>
</sst>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43" fontId="42" fillId="33" borderId="11" xfId="58" applyFont="1" applyFill="1" applyBorder="1" applyAlignment="1">
      <alignment horizontal="center" vertical="center"/>
    </xf>
    <xf numFmtId="43" fontId="43" fillId="33" borderId="11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7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J24" sqref="J24"/>
    </sheetView>
  </sheetViews>
  <sheetFormatPr defaultColWidth="9.140625" defaultRowHeight="15"/>
  <cols>
    <col min="1" max="1" width="7.8515625" style="1" customWidth="1"/>
    <col min="2" max="2" width="17.8515625" style="2" customWidth="1"/>
    <col min="3" max="3" width="50.140625" style="1" customWidth="1"/>
    <col min="4" max="4" width="11.8515625" style="1" customWidth="1"/>
    <col min="5" max="5" width="9.57421875" style="1" customWidth="1"/>
    <col min="6" max="9" width="9.7109375" style="1" customWidth="1"/>
    <col min="10" max="10" width="19.57421875" style="1" customWidth="1"/>
    <col min="11" max="11" width="14.57421875" style="1" bestFit="1" customWidth="1"/>
    <col min="12" max="12" width="12.140625" style="1" bestFit="1" customWidth="1"/>
    <col min="13" max="16384" width="9.140625" style="1" customWidth="1"/>
  </cols>
  <sheetData>
    <row r="1" spans="1:10" s="3" customFormat="1" ht="33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" customFormat="1" ht="30" customHeight="1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3" customFormat="1" ht="14.25" customHeight="1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5" customFormat="1" ht="19.5" customHeight="1">
      <c r="A4" s="34" t="s">
        <v>0</v>
      </c>
      <c r="B4" s="34" t="s">
        <v>4</v>
      </c>
      <c r="C4" s="34" t="s">
        <v>5</v>
      </c>
      <c r="D4" s="34" t="s">
        <v>6</v>
      </c>
      <c r="E4" s="34" t="s">
        <v>1</v>
      </c>
      <c r="F4" s="35" t="s">
        <v>40</v>
      </c>
      <c r="G4" s="35"/>
      <c r="H4" s="36"/>
      <c r="I4" s="37" t="s">
        <v>2</v>
      </c>
      <c r="J4" s="37" t="s">
        <v>3</v>
      </c>
    </row>
    <row r="5" spans="1:10" s="5" customFormat="1" ht="25.5" customHeight="1">
      <c r="A5" s="34"/>
      <c r="B5" s="37"/>
      <c r="C5" s="37"/>
      <c r="D5" s="34"/>
      <c r="E5" s="34"/>
      <c r="F5" s="33" t="s">
        <v>37</v>
      </c>
      <c r="G5" s="33" t="s">
        <v>38</v>
      </c>
      <c r="H5" s="33" t="s">
        <v>39</v>
      </c>
      <c r="I5" s="38"/>
      <c r="J5" s="38"/>
    </row>
    <row r="6" spans="1:10" s="5" customFormat="1" ht="30" customHeight="1">
      <c r="A6" s="29">
        <v>1</v>
      </c>
      <c r="B6" s="31" t="s">
        <v>17</v>
      </c>
      <c r="C6" s="31" t="s">
        <v>28</v>
      </c>
      <c r="D6" s="28" t="s">
        <v>12</v>
      </c>
      <c r="E6" s="6">
        <v>1512</v>
      </c>
      <c r="F6" s="7">
        <v>84</v>
      </c>
      <c r="G6" s="7">
        <v>87.5</v>
      </c>
      <c r="H6" s="7">
        <v>91</v>
      </c>
      <c r="I6" s="8">
        <f>ROUND((F6+G6+H6)/3,2)</f>
        <v>87.5</v>
      </c>
      <c r="J6" s="9">
        <f aca="true" t="shared" si="0" ref="J6:J15">E6*I6</f>
        <v>132300</v>
      </c>
    </row>
    <row r="7" spans="1:10" s="5" customFormat="1" ht="30" customHeight="1">
      <c r="A7" s="29">
        <v>2</v>
      </c>
      <c r="B7" s="31" t="s">
        <v>18</v>
      </c>
      <c r="C7" s="31" t="s">
        <v>29</v>
      </c>
      <c r="D7" s="28" t="s">
        <v>12</v>
      </c>
      <c r="E7" s="6">
        <v>2553</v>
      </c>
      <c r="F7" s="7">
        <v>62.4</v>
      </c>
      <c r="G7" s="7">
        <v>65</v>
      </c>
      <c r="H7" s="7">
        <v>67.6</v>
      </c>
      <c r="I7" s="8">
        <f aca="true" t="shared" si="1" ref="I7:I15">ROUND((F7+G7+H7)/3,2)</f>
        <v>65</v>
      </c>
      <c r="J7" s="9">
        <f t="shared" si="0"/>
        <v>165945</v>
      </c>
    </row>
    <row r="8" spans="1:10" s="5" customFormat="1" ht="15" customHeight="1">
      <c r="A8" s="29">
        <v>3</v>
      </c>
      <c r="B8" s="31" t="s">
        <v>19</v>
      </c>
      <c r="C8" s="31" t="s">
        <v>30</v>
      </c>
      <c r="D8" s="28" t="s">
        <v>12</v>
      </c>
      <c r="E8" s="32">
        <v>120</v>
      </c>
      <c r="F8" s="7">
        <v>46.8</v>
      </c>
      <c r="G8" s="7">
        <v>48.75</v>
      </c>
      <c r="H8" s="7">
        <v>50.7</v>
      </c>
      <c r="I8" s="8">
        <f t="shared" si="1"/>
        <v>48.75</v>
      </c>
      <c r="J8" s="9">
        <f t="shared" si="0"/>
        <v>5850</v>
      </c>
    </row>
    <row r="9" spans="1:10" s="5" customFormat="1" ht="15" customHeight="1">
      <c r="A9" s="29">
        <v>4</v>
      </c>
      <c r="B9" s="31" t="s">
        <v>20</v>
      </c>
      <c r="C9" s="31" t="s">
        <v>31</v>
      </c>
      <c r="D9" s="28" t="s">
        <v>12</v>
      </c>
      <c r="E9" s="32">
        <v>70</v>
      </c>
      <c r="F9" s="7">
        <v>27</v>
      </c>
      <c r="G9" s="7">
        <v>28.13</v>
      </c>
      <c r="H9" s="7">
        <v>29.25</v>
      </c>
      <c r="I9" s="8">
        <f t="shared" si="1"/>
        <v>28.13</v>
      </c>
      <c r="J9" s="9">
        <f t="shared" si="0"/>
        <v>1969.1</v>
      </c>
    </row>
    <row r="10" spans="1:10" s="5" customFormat="1" ht="15" customHeight="1">
      <c r="A10" s="29">
        <v>5</v>
      </c>
      <c r="B10" s="31" t="s">
        <v>21</v>
      </c>
      <c r="C10" s="31" t="s">
        <v>32</v>
      </c>
      <c r="D10" s="28" t="s">
        <v>12</v>
      </c>
      <c r="E10" s="32">
        <v>335</v>
      </c>
      <c r="F10" s="7">
        <v>45</v>
      </c>
      <c r="G10" s="7">
        <v>46.88</v>
      </c>
      <c r="H10" s="7">
        <v>48.75</v>
      </c>
      <c r="I10" s="8">
        <f t="shared" si="1"/>
        <v>46.88</v>
      </c>
      <c r="J10" s="9">
        <f t="shared" si="0"/>
        <v>15704.800000000001</v>
      </c>
    </row>
    <row r="11" spans="1:10" s="5" customFormat="1" ht="15" customHeight="1">
      <c r="A11" s="29">
        <v>6</v>
      </c>
      <c r="B11" s="31" t="s">
        <v>22</v>
      </c>
      <c r="C11" s="31" t="s">
        <v>41</v>
      </c>
      <c r="D11" s="28" t="s">
        <v>12</v>
      </c>
      <c r="E11" s="32">
        <v>294</v>
      </c>
      <c r="F11" s="7">
        <v>33</v>
      </c>
      <c r="G11" s="7">
        <v>34.38</v>
      </c>
      <c r="H11" s="7">
        <v>35.75</v>
      </c>
      <c r="I11" s="8">
        <f t="shared" si="1"/>
        <v>34.38</v>
      </c>
      <c r="J11" s="9">
        <f t="shared" si="0"/>
        <v>10107.720000000001</v>
      </c>
    </row>
    <row r="12" spans="1:10" s="5" customFormat="1" ht="15" customHeight="1">
      <c r="A12" s="29">
        <v>7</v>
      </c>
      <c r="B12" s="31" t="s">
        <v>23</v>
      </c>
      <c r="C12" s="31" t="s">
        <v>33</v>
      </c>
      <c r="D12" s="28" t="s">
        <v>12</v>
      </c>
      <c r="E12" s="32">
        <v>587</v>
      </c>
      <c r="F12" s="7">
        <v>39.6</v>
      </c>
      <c r="G12" s="7">
        <v>41.25</v>
      </c>
      <c r="H12" s="7">
        <v>42.9</v>
      </c>
      <c r="I12" s="8">
        <f t="shared" si="1"/>
        <v>41.25</v>
      </c>
      <c r="J12" s="9">
        <f t="shared" si="0"/>
        <v>24213.75</v>
      </c>
    </row>
    <row r="13" spans="1:10" s="5" customFormat="1" ht="15" customHeight="1">
      <c r="A13" s="29">
        <v>8</v>
      </c>
      <c r="B13" s="31" t="s">
        <v>24</v>
      </c>
      <c r="C13" s="31" t="s">
        <v>34</v>
      </c>
      <c r="D13" s="28" t="s">
        <v>12</v>
      </c>
      <c r="E13" s="32">
        <v>665</v>
      </c>
      <c r="F13" s="7">
        <v>31.8</v>
      </c>
      <c r="G13" s="7">
        <v>33.13</v>
      </c>
      <c r="H13" s="7">
        <v>34.45</v>
      </c>
      <c r="I13" s="8">
        <f t="shared" si="1"/>
        <v>33.13</v>
      </c>
      <c r="J13" s="9">
        <f t="shared" si="0"/>
        <v>22031.45</v>
      </c>
    </row>
    <row r="14" spans="1:10" s="5" customFormat="1" ht="15" customHeight="1">
      <c r="A14" s="29">
        <v>9</v>
      </c>
      <c r="B14" s="31" t="s">
        <v>25</v>
      </c>
      <c r="C14" s="31" t="s">
        <v>35</v>
      </c>
      <c r="D14" s="30" t="s">
        <v>12</v>
      </c>
      <c r="E14" s="6">
        <v>80</v>
      </c>
      <c r="F14" s="7">
        <v>26.04</v>
      </c>
      <c r="G14" s="7">
        <v>27.13</v>
      </c>
      <c r="H14" s="7">
        <v>28.21</v>
      </c>
      <c r="I14" s="8">
        <f t="shared" si="1"/>
        <v>27.13</v>
      </c>
      <c r="J14" s="9">
        <f t="shared" si="0"/>
        <v>2170.4</v>
      </c>
    </row>
    <row r="15" spans="1:10" s="5" customFormat="1" ht="15" customHeight="1">
      <c r="A15" s="29">
        <v>10</v>
      </c>
      <c r="B15" s="31" t="s">
        <v>26</v>
      </c>
      <c r="C15" s="31" t="s">
        <v>36</v>
      </c>
      <c r="D15" s="30" t="s">
        <v>12</v>
      </c>
      <c r="E15" s="6">
        <v>667</v>
      </c>
      <c r="F15" s="7">
        <v>45.6</v>
      </c>
      <c r="G15" s="7">
        <v>47.5</v>
      </c>
      <c r="H15" s="7">
        <v>49.4</v>
      </c>
      <c r="I15" s="8">
        <f t="shared" si="1"/>
        <v>47.5</v>
      </c>
      <c r="J15" s="9">
        <f t="shared" si="0"/>
        <v>31682.5</v>
      </c>
    </row>
    <row r="16" spans="1:12" s="5" customFormat="1" ht="15">
      <c r="A16" s="43" t="s">
        <v>7</v>
      </c>
      <c r="B16" s="44"/>
      <c r="C16" s="44"/>
      <c r="D16" s="45"/>
      <c r="E16" s="45"/>
      <c r="F16" s="45"/>
      <c r="G16" s="45"/>
      <c r="H16" s="45"/>
      <c r="I16" s="46"/>
      <c r="J16" s="10">
        <f>SUM(J6:J15)</f>
        <v>411974.72000000003</v>
      </c>
      <c r="K16" s="11"/>
      <c r="L16" s="11"/>
    </row>
    <row r="17" spans="1:10" s="5" customFormat="1" ht="15" customHeight="1">
      <c r="A17" s="12"/>
      <c r="B17" s="13"/>
      <c r="C17" s="12"/>
      <c r="D17" s="12"/>
      <c r="E17" s="12"/>
      <c r="F17" s="12"/>
      <c r="G17" s="12"/>
      <c r="H17" s="12"/>
      <c r="I17" s="12"/>
      <c r="J17" s="14"/>
    </row>
    <row r="18" spans="1:9" s="3" customFormat="1" ht="15" customHeight="1">
      <c r="A18" s="15">
        <v>1</v>
      </c>
      <c r="B18" s="42" t="s">
        <v>13</v>
      </c>
      <c r="C18" s="42"/>
      <c r="D18" s="16"/>
      <c r="E18" s="16"/>
      <c r="F18" s="16"/>
      <c r="G18" s="16"/>
      <c r="H18" s="16"/>
      <c r="I18" s="17"/>
    </row>
    <row r="19" spans="1:9" s="19" customFormat="1" ht="15" customHeight="1">
      <c r="A19" s="18">
        <v>2</v>
      </c>
      <c r="B19" s="42" t="s">
        <v>14</v>
      </c>
      <c r="C19" s="42"/>
      <c r="D19" s="16"/>
      <c r="E19" s="16"/>
      <c r="F19" s="16"/>
      <c r="G19" s="16"/>
      <c r="H19" s="16"/>
      <c r="I19" s="17"/>
    </row>
    <row r="20" spans="1:10" s="3" customFormat="1" ht="15" customHeight="1">
      <c r="A20" s="15">
        <v>3</v>
      </c>
      <c r="B20" s="42" t="s">
        <v>15</v>
      </c>
      <c r="C20" s="42"/>
      <c r="D20" s="16"/>
      <c r="E20" s="16"/>
      <c r="F20" s="16"/>
      <c r="G20" s="16"/>
      <c r="H20" s="16"/>
      <c r="I20" s="17"/>
      <c r="J20" s="20"/>
    </row>
    <row r="21" spans="1:10" s="5" customFormat="1" ht="1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3" s="5" customFormat="1" ht="15">
      <c r="A22" s="24" t="s">
        <v>9</v>
      </c>
      <c r="B22" s="25"/>
      <c r="C22" s="26"/>
    </row>
    <row r="23" spans="1:8" s="5" customFormat="1" ht="15">
      <c r="A23" s="24" t="s">
        <v>27</v>
      </c>
      <c r="B23" s="25"/>
      <c r="C23" s="24"/>
      <c r="D23" s="24"/>
      <c r="E23" s="24"/>
      <c r="F23" s="24"/>
      <c r="G23" s="24"/>
      <c r="H23" s="24"/>
    </row>
    <row r="24" spans="1:5" s="5" customFormat="1" ht="15">
      <c r="A24" s="24" t="s">
        <v>11</v>
      </c>
      <c r="B24" s="24"/>
      <c r="C24" s="24"/>
      <c r="D24" s="27"/>
      <c r="E24" s="27"/>
    </row>
  </sheetData>
  <sheetProtection/>
  <mergeCells count="15">
    <mergeCell ref="B19:C19"/>
    <mergeCell ref="B20:C20"/>
    <mergeCell ref="J4:J5"/>
    <mergeCell ref="A16:I16"/>
    <mergeCell ref="B18:C18"/>
    <mergeCell ref="B4:B5"/>
    <mergeCell ref="C4:C5"/>
    <mergeCell ref="D4:D5"/>
    <mergeCell ref="E4:E5"/>
    <mergeCell ref="F4:H4"/>
    <mergeCell ref="I4:I5"/>
    <mergeCell ref="A1:J1"/>
    <mergeCell ref="A2:J2"/>
    <mergeCell ref="A3:J3"/>
    <mergeCell ref="A4:A5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2021-04-26T10:28:50Z</cp:lastPrinted>
  <dcterms:created xsi:type="dcterms:W3CDTF">2014-02-14T07:05:08Z</dcterms:created>
  <dcterms:modified xsi:type="dcterms:W3CDTF">2021-04-26T10:28:52Z</dcterms:modified>
  <cp:category/>
  <cp:version/>
  <cp:contentType/>
  <cp:contentStatus/>
</cp:coreProperties>
</file>