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цей" sheetId="1" r:id="rId1"/>
  </sheets>
  <definedNames>
    <definedName name="_xlnm.Print_Area" localSheetId="0">'Лицей'!$A$1:$J$26</definedName>
  </definedNames>
  <calcPr fullCalcOnLoad="1"/>
</workbook>
</file>

<file path=xl/sharedStrings.xml><?xml version="1.0" encoding="utf-8"?>
<sst xmlns="http://schemas.openxmlformats.org/spreadsheetml/2006/main" count="33" uniqueCount="32">
  <si>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</si>
  <si>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</si>
  <si>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</si>
  <si>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</si>
  <si>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</si>
  <si>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</si>
  <si>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</si>
  <si>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</si>
  <si>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</si>
  <si>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</si>
  <si>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</si>
  <si>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</si>
  <si>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Метод сопоставимых рыночных цен (анализ рынка)</t>
  </si>
  <si>
    <t>Всего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</si>
  <si>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</si>
  <si>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</si>
  <si>
    <t>килограмм</t>
  </si>
  <si>
    <t xml:space="preserve">Рыба лососевая мороженая. </t>
  </si>
  <si>
    <t xml:space="preserve"> Вид разделки: Потрошеная обезглавленная. Вид рыбы: Горбуша. Сорт рыбы: Первый. </t>
  </si>
  <si>
    <t>Рыба трескообразная мороженая</t>
  </si>
  <si>
    <t>Вид разделки: Потрошеная обезглавленная. Вид рыбы: Минтай. Сорт рыбы: Не ниже первого.</t>
  </si>
  <si>
    <t>Муниципальное бюджетное общеобразовательное учреждение "Лицей им.Г.Ф.Атякшева"</t>
  </si>
  <si>
    <t xml:space="preserve">Коммерческое предложение № б/н от 24.05.2023 </t>
  </si>
  <si>
    <t>Коммерческое предложение № б/н от 24.05.2023</t>
  </si>
  <si>
    <t>сад</t>
  </si>
  <si>
    <t>школа</t>
  </si>
  <si>
    <t>род(2)</t>
  </si>
  <si>
    <t xml:space="preserve">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(горбуша, минтай) </t>
  </si>
  <si>
    <t>Итого: Начальная (максимальная) цена контракта: 685 100 (шестьсот восемьдесят пять тысяч сто) рублей 00  копеек</t>
  </si>
  <si>
    <t>Исполняющий обязанности директора  _______________________Н.И. Крайнова</t>
  </si>
  <si>
    <t>Дата составления сводной таблицы  03.08.2023 года</t>
  </si>
  <si>
    <t>Коммерческое предложение № б/н от 30.06.2023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</si>
</sst>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"/>
  </numFmts>
  <fonts count="53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9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sz val="11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PT Astra Serif"/>
      <family val="1"/>
    </font>
    <font>
      <sz val="12"/>
      <color theme="1"/>
      <name val="PT Astra Serif"/>
      <family val="1"/>
    </font>
    <font>
      <sz val="11"/>
      <color rgb="FF000000"/>
      <name val="PT Astra Serif"/>
      <family val="1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top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187" fontId="5" fillId="33" borderId="13" xfId="6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92" fontId="6" fillId="33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/>
    </xf>
    <xf numFmtId="187" fontId="5" fillId="33" borderId="10" xfId="6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Alignment="1">
      <alignment/>
    </xf>
    <xf numFmtId="0" fontId="49" fillId="33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6.140625" style="5" customWidth="1"/>
    <col min="2" max="2" width="75.421875" style="5" customWidth="1"/>
    <col min="3" max="3" width="54.57421875" style="5" customWidth="1"/>
    <col min="4" max="4" width="11.57421875" style="5" customWidth="1"/>
    <col min="5" max="5" width="10.57421875" style="5" customWidth="1"/>
    <col min="6" max="6" width="9.7109375" style="5" customWidth="1"/>
    <col min="7" max="7" width="9.140625" style="5" customWidth="1"/>
    <col min="8" max="8" width="8.8515625" style="5" customWidth="1"/>
    <col min="9" max="9" width="19.7109375" style="5" bestFit="1" customWidth="1"/>
    <col min="10" max="10" width="22.00390625" style="5" bestFit="1" customWidth="1"/>
    <col min="11" max="11" width="11.7109375" style="5" customWidth="1"/>
    <col min="12" max="12" width="14.140625" style="5" customWidth="1"/>
    <col min="13" max="13" width="19.57421875" style="5" customWidth="1"/>
    <col min="14" max="16" width="9.140625" style="5" customWidth="1"/>
    <col min="17" max="17" width="9.57421875" style="5" bestFit="1" customWidth="1"/>
    <col min="18" max="16384" width="9.140625" style="5" customWidth="1"/>
  </cols>
  <sheetData>
    <row r="1" spans="1:13" ht="15.75">
      <c r="A1" s="11"/>
      <c r="B1" s="11"/>
      <c r="C1" s="11"/>
      <c r="D1" s="11"/>
      <c r="E1" s="41" t="s">
        <v>15</v>
      </c>
      <c r="F1" s="41"/>
      <c r="G1" s="41"/>
      <c r="H1" s="41"/>
      <c r="I1" s="41"/>
      <c r="J1" s="41"/>
      <c r="K1" s="11"/>
      <c r="L1" s="11"/>
      <c r="M1" s="11"/>
    </row>
    <row r="2" spans="1:13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 t="s">
        <v>24</v>
      </c>
      <c r="N3" s="5" t="s">
        <v>25</v>
      </c>
      <c r="O3" s="5" t="s">
        <v>26</v>
      </c>
    </row>
    <row r="4" spans="1:15" ht="19.5" customHeight="1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O4" s="5">
        <v>21502</v>
      </c>
    </row>
    <row r="5" spans="1:13" s="6" customFormat="1" ht="42" customHeight="1">
      <c r="A5" s="49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0"/>
      <c r="L5" s="40"/>
      <c r="M5" s="40"/>
    </row>
    <row r="6" spans="1:17" s="4" customFormat="1" ht="15.75">
      <c r="A6" s="11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8"/>
      <c r="O6" s="8"/>
      <c r="P6" s="8"/>
      <c r="Q6" s="8"/>
    </row>
    <row r="7" spans="1:17" s="1" customFormat="1" ht="21" customHeight="1">
      <c r="A7" s="52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53" t="s">
        <v>5</v>
      </c>
      <c r="G7" s="54"/>
      <c r="H7" s="54"/>
      <c r="I7" s="50" t="s">
        <v>6</v>
      </c>
      <c r="J7" s="50" t="s">
        <v>7</v>
      </c>
      <c r="K7" s="11"/>
      <c r="L7" s="12"/>
      <c r="M7" s="12"/>
      <c r="N7" s="3"/>
      <c r="O7" s="3"/>
      <c r="P7" s="3"/>
      <c r="Q7" s="3"/>
    </row>
    <row r="8" spans="1:17" s="1" customFormat="1" ht="24.75" customHeight="1">
      <c r="A8" s="52"/>
      <c r="B8" s="48"/>
      <c r="C8" s="48"/>
      <c r="D8" s="48"/>
      <c r="E8" s="48"/>
      <c r="F8" s="13" t="s">
        <v>8</v>
      </c>
      <c r="G8" s="13" t="s">
        <v>9</v>
      </c>
      <c r="H8" s="13" t="s">
        <v>10</v>
      </c>
      <c r="I8" s="51"/>
      <c r="J8" s="51"/>
      <c r="K8" s="11"/>
      <c r="L8" s="12"/>
      <c r="M8" s="12"/>
      <c r="N8" s="3"/>
      <c r="O8" s="3"/>
      <c r="P8" s="3"/>
      <c r="Q8" s="3"/>
    </row>
    <row r="9" spans="1:18" s="2" customFormat="1" ht="34.5" customHeight="1">
      <c r="A9" s="42">
        <v>1</v>
      </c>
      <c r="B9" s="34" t="s">
        <v>17</v>
      </c>
      <c r="C9" s="35" t="s">
        <v>18</v>
      </c>
      <c r="D9" s="14" t="s">
        <v>16</v>
      </c>
      <c r="E9" s="15">
        <v>1020</v>
      </c>
      <c r="F9" s="36">
        <v>550</v>
      </c>
      <c r="G9" s="36">
        <v>380</v>
      </c>
      <c r="H9" s="36">
        <v>480</v>
      </c>
      <c r="I9" s="16">
        <v>470</v>
      </c>
      <c r="J9" s="21">
        <v>479400</v>
      </c>
      <c r="K9" s="22"/>
      <c r="L9" s="23"/>
      <c r="M9" s="23">
        <v>220</v>
      </c>
      <c r="N9" s="9">
        <v>600</v>
      </c>
      <c r="O9" s="9">
        <v>200</v>
      </c>
      <c r="P9" s="9">
        <f>M9*I9</f>
        <v>103400</v>
      </c>
      <c r="Q9" s="9">
        <f>N9*I9</f>
        <v>282000</v>
      </c>
      <c r="R9" s="2">
        <f>O9*I9</f>
        <v>94000</v>
      </c>
    </row>
    <row r="10" spans="1:17" s="2" customFormat="1" ht="13.5" customHeight="1">
      <c r="A10" s="43"/>
      <c r="B10" s="17" t="s">
        <v>11</v>
      </c>
      <c r="C10" s="18"/>
      <c r="D10" s="19"/>
      <c r="E10" s="19"/>
      <c r="F10" s="20"/>
      <c r="G10" s="20"/>
      <c r="H10" s="20"/>
      <c r="I10" s="24"/>
      <c r="J10" s="21"/>
      <c r="K10" s="22"/>
      <c r="L10" s="23"/>
      <c r="M10" s="23"/>
      <c r="N10" s="9"/>
      <c r="O10" s="9"/>
      <c r="P10" s="9"/>
      <c r="Q10" s="9"/>
    </row>
    <row r="11" spans="1:18" s="2" customFormat="1" ht="35.25" customHeight="1">
      <c r="A11" s="42">
        <v>2</v>
      </c>
      <c r="B11" s="38" t="s">
        <v>19</v>
      </c>
      <c r="C11" s="39" t="s">
        <v>20</v>
      </c>
      <c r="D11" s="14" t="s">
        <v>16</v>
      </c>
      <c r="E11" s="15">
        <v>1210</v>
      </c>
      <c r="F11" s="36">
        <v>160</v>
      </c>
      <c r="G11" s="36">
        <v>170</v>
      </c>
      <c r="H11" s="36">
        <v>180</v>
      </c>
      <c r="I11" s="37">
        <v>170</v>
      </c>
      <c r="J11" s="21">
        <v>205700</v>
      </c>
      <c r="K11" s="22"/>
      <c r="L11" s="23"/>
      <c r="M11" s="23">
        <v>260</v>
      </c>
      <c r="N11" s="9">
        <v>600</v>
      </c>
      <c r="O11" s="9">
        <v>350</v>
      </c>
      <c r="P11" s="9">
        <f>M11*I11</f>
        <v>44200</v>
      </c>
      <c r="Q11" s="9">
        <f>N11*I11</f>
        <v>102000</v>
      </c>
      <c r="R11" s="2">
        <f>O11*I11</f>
        <v>59500</v>
      </c>
    </row>
    <row r="12" spans="1:17" s="2" customFormat="1" ht="13.5" customHeight="1">
      <c r="A12" s="43"/>
      <c r="B12" s="17"/>
      <c r="C12" s="18"/>
      <c r="D12" s="19"/>
      <c r="E12" s="19"/>
      <c r="F12" s="20"/>
      <c r="G12" s="20"/>
      <c r="H12" s="20"/>
      <c r="I12" s="24"/>
      <c r="J12" s="21"/>
      <c r="K12" s="22"/>
      <c r="L12" s="23"/>
      <c r="M12" s="23"/>
      <c r="N12" s="9"/>
      <c r="O12" s="9"/>
      <c r="P12" s="9"/>
      <c r="Q12" s="9"/>
    </row>
    <row r="13" spans="1:18" s="2" customFormat="1" ht="30.75" customHeight="1">
      <c r="A13" s="25"/>
      <c r="B13" s="17" t="s">
        <v>13</v>
      </c>
      <c r="C13" s="18"/>
      <c r="D13" s="19"/>
      <c r="E13" s="19"/>
      <c r="F13" s="20"/>
      <c r="G13" s="20"/>
      <c r="H13" s="20"/>
      <c r="I13" s="26"/>
      <c r="J13" s="27">
        <f>SUM(J9:J11)</f>
        <v>685100</v>
      </c>
      <c r="K13" s="22"/>
      <c r="L13" s="23"/>
      <c r="M13" s="23"/>
      <c r="N13" s="9"/>
      <c r="O13" s="9"/>
      <c r="P13" s="9">
        <f>P9+P11</f>
        <v>147600</v>
      </c>
      <c r="Q13" s="9">
        <f>Q9+Q11</f>
        <v>384000</v>
      </c>
      <c r="R13" s="2">
        <f>R9+R11</f>
        <v>153500</v>
      </c>
    </row>
    <row r="14" spans="1:17" s="1" customFormat="1" ht="22.5" customHeight="1">
      <c r="A14" s="46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11"/>
      <c r="L14" s="12"/>
      <c r="M14" s="12"/>
      <c r="N14" s="3"/>
      <c r="O14" s="3"/>
      <c r="P14" s="3"/>
      <c r="Q14" s="3"/>
    </row>
    <row r="15" spans="1:17" s="1" customFormat="1" ht="10.5" customHeight="1">
      <c r="A15" s="28"/>
      <c r="B15" s="28"/>
      <c r="C15" s="28"/>
      <c r="D15" s="28"/>
      <c r="E15" s="28"/>
      <c r="F15" s="28"/>
      <c r="G15" s="28"/>
      <c r="H15" s="28"/>
      <c r="I15" s="28"/>
      <c r="J15" s="12"/>
      <c r="K15" s="11"/>
      <c r="L15" s="12"/>
      <c r="M15" s="12"/>
      <c r="N15" s="3"/>
      <c r="O15" s="3"/>
      <c r="P15" s="3"/>
      <c r="Q15" s="3"/>
    </row>
    <row r="16" spans="1:17" s="1" customFormat="1" ht="15" customHeight="1">
      <c r="A16" s="29">
        <v>1</v>
      </c>
      <c r="B16" s="44" t="s">
        <v>22</v>
      </c>
      <c r="C16" s="45"/>
      <c r="D16" s="28"/>
      <c r="E16" s="28"/>
      <c r="F16" s="28"/>
      <c r="G16" s="28"/>
      <c r="H16" s="28"/>
      <c r="I16" s="28"/>
      <c r="J16" s="12"/>
      <c r="K16" s="11"/>
      <c r="L16" s="12"/>
      <c r="M16" s="12"/>
      <c r="N16" s="3"/>
      <c r="O16" s="3"/>
      <c r="P16" s="3"/>
      <c r="Q16" s="3"/>
    </row>
    <row r="17" spans="1:17" s="7" customFormat="1" ht="15.75" customHeight="1">
      <c r="A17" s="30">
        <v>2</v>
      </c>
      <c r="B17" s="44" t="s">
        <v>23</v>
      </c>
      <c r="C17" s="45"/>
      <c r="D17" s="28"/>
      <c r="E17" s="28"/>
      <c r="F17" s="28"/>
      <c r="G17" s="28"/>
      <c r="H17" s="28"/>
      <c r="I17" s="28"/>
      <c r="J17" s="12"/>
      <c r="K17" s="31"/>
      <c r="L17" s="32"/>
      <c r="M17" s="32"/>
      <c r="N17" s="10"/>
      <c r="O17" s="10"/>
      <c r="P17" s="10"/>
      <c r="Q17" s="10"/>
    </row>
    <row r="18" spans="1:17" s="7" customFormat="1" ht="15.75" customHeight="1">
      <c r="A18" s="30">
        <v>3</v>
      </c>
      <c r="B18" s="44" t="s">
        <v>31</v>
      </c>
      <c r="C18" s="45"/>
      <c r="D18" s="28"/>
      <c r="E18" s="28"/>
      <c r="F18" s="28"/>
      <c r="G18" s="28"/>
      <c r="H18" s="28"/>
      <c r="I18" s="28"/>
      <c r="J18" s="12"/>
      <c r="K18" s="31"/>
      <c r="L18" s="23"/>
      <c r="M18" s="32"/>
      <c r="N18" s="10"/>
      <c r="O18" s="10"/>
      <c r="P18" s="10"/>
      <c r="Q18" s="10"/>
    </row>
    <row r="19" spans="1:17" s="1" customFormat="1" ht="9.75" customHeight="1">
      <c r="A19" s="28"/>
      <c r="B19" s="28"/>
      <c r="C19" s="28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3"/>
      <c r="O19" s="3"/>
      <c r="P19" s="3"/>
      <c r="Q19" s="3"/>
    </row>
    <row r="20" spans="1:13" s="1" customFormat="1" ht="15.75">
      <c r="A20" s="28"/>
      <c r="B20" s="33" t="s">
        <v>21</v>
      </c>
      <c r="C20" s="33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1" customFormat="1" ht="48" customHeight="1">
      <c r="A21" s="28"/>
      <c r="B21" s="33" t="s">
        <v>29</v>
      </c>
      <c r="C21" s="33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1" customFormat="1" ht="62.25" customHeight="1">
      <c r="A22" s="28"/>
      <c r="B22" s="33" t="s">
        <v>30</v>
      </c>
      <c r="C22" s="33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.75" hidden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</sheetData>
  <sheetProtection/>
  <mergeCells count="17">
    <mergeCell ref="I7:I8"/>
    <mergeCell ref="C7:C8"/>
    <mergeCell ref="A7:A8"/>
    <mergeCell ref="B7:B8"/>
    <mergeCell ref="J7:J8"/>
    <mergeCell ref="D7:D8"/>
    <mergeCell ref="F7:H7"/>
    <mergeCell ref="E1:J1"/>
    <mergeCell ref="A9:A10"/>
    <mergeCell ref="B17:C17"/>
    <mergeCell ref="A14:J14"/>
    <mergeCell ref="A11:A12"/>
    <mergeCell ref="B18:C18"/>
    <mergeCell ref="B16:C16"/>
    <mergeCell ref="A4:M4"/>
    <mergeCell ref="E7:E8"/>
    <mergeCell ref="A5:J5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2023-08-07T04:23:11Z</cp:lastPrinted>
  <dcterms:created xsi:type="dcterms:W3CDTF">1996-10-08T23:32:33Z</dcterms:created>
  <dcterms:modified xsi:type="dcterms:W3CDTF">2023-08-14T07:47:42Z</dcterms:modified>
  <cp:category/>
  <cp:version/>
  <cp:contentType/>
  <cp:contentStatus/>
</cp:coreProperties>
</file>