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хоз." sheetId="1" r:id="rId1"/>
    <sheet name="Лист2" sheetId="2" r:id="rId2"/>
    <sheet name="Лист3" sheetId="3" r:id="rId3"/>
  </sheets>
  <definedNames>
    <definedName name="_xlnm.Print_Area" localSheetId="1">'Лист2'!$A$1:$F$128</definedName>
    <definedName name="_xlnm.Print_Area" localSheetId="0">'хоз.'!$A$1:$G$100</definedName>
  </definedNames>
  <calcPr fullCalcOnLoad="1"/>
</workbook>
</file>

<file path=xl/sharedStrings.xml><?xml version="1.0" encoding="utf-8"?>
<sst xmlns="http://schemas.openxmlformats.org/spreadsheetml/2006/main" count="411" uniqueCount="122">
  <si>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</si>
  <si>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</si>
  <si>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</si>
  <si>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</si>
  <si>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</si>
  <si>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</si>
  <si>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</si>
  <si>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</si>
  <si>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</si>
  <si>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</si>
  <si>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</si>
  <si>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</si>
  <si>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</si>
  <si>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</si>
  <si>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</si>
  <si>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</si>
  <si>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</si>
  <si>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</si>
  <si>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</si>
  <si>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</si>
  <si>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</si>
  <si>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</si>
  <si>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</si>
  <si>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</si>
  <si>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</si>
  <si>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</si>
  <si>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</si>
  <si>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</si>
  <si>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</si>
  <si>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</si>
  <si>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</si>
  <si>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</si>
  <si>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</si>
  <si>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</si>
  <si>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</si>
  <si>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</si>
  <si>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</si>
  <si>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</si>
  <si>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</si>
  <si>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</si>
  <si>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</si>
  <si>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</si>
  <si>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</si>
  <si>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</si>
  <si>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</si>
  <si>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</si>
  <si>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</si>
  <si>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</si>
  <si>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</si>
  <si>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</si>
  <si>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</si>
  <si>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</si>
  <si>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</si>
  <si>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</si>
  <si>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</si>
  <si>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</si>
  <si>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</si>
  <si>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</si>
  <si>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</si>
  <si>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</si>
  <si>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</si>
  <si>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</si>
  <si>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</si>
  <si>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</si>
  <si>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</si>
  <si>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</si>
  <si>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</si>
  <si>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</si>
  <si>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</si>
  <si>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</si>
  <si>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</si>
  <si>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</si>
  <si>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</si>
  <si>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</si>
  <si>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</si>
  <si>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</si>
  <si>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</si>
  <si>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</si>
  <si>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 xml:space="preserve"> </t>
  </si>
  <si>
    <t xml:space="preserve"> Начальная  максимальная цена контракта:</t>
  </si>
  <si>
    <t>М.И. Бодак</t>
  </si>
  <si>
    <t>Обоснование начальной (максимальной) цены контракта</t>
  </si>
  <si>
    <t>Администрация  г. Югорска</t>
  </si>
  <si>
    <t>Глава администрации города Югорска</t>
  </si>
  <si>
    <t>ОБУиО администрации города Югорска, 5-00-47.</t>
  </si>
  <si>
    <t>ООО "Леди-Е" г. Екатеринбург</t>
  </si>
  <si>
    <t>Россия.</t>
  </si>
  <si>
    <t>Г.С-Петербург ЗАО "Аист" (Россия)</t>
  </si>
  <si>
    <t>Перчатки резиновые. Латексные, размер L, M. Плотные, внутри покрыты ворсом.</t>
  </si>
  <si>
    <t xml:space="preserve">ООО " Торговый Посад" Минск (Беларусь) </t>
  </si>
  <si>
    <t>Чистящий порошок. Для сантехники, с эффектом антиржавчины, вес 400 гр.</t>
  </si>
  <si>
    <t>Картридж для жидкого мыла Емкость с жидким мылом, емкостью 1л, должна подходить для использования в диспенсерах «ТОRК»</t>
  </si>
  <si>
    <t>TORK PREMIER</t>
  </si>
  <si>
    <t>ЛОТУС, Чистюля</t>
  </si>
  <si>
    <t>Главный бухгалтер</t>
  </si>
  <si>
    <t>Л.А. Михайлова</t>
  </si>
  <si>
    <t>на поставку хозяйственных товаров</t>
  </si>
  <si>
    <t xml:space="preserve">Средство отбеливающее и дезинфицирующее Жидкое средство, с содержанием хлора, в пластиковой бутылке, емкость 900 мл. </t>
  </si>
  <si>
    <t>Style</t>
  </si>
  <si>
    <t xml:space="preserve">ОАО «Сыктывкар тисью групп»
Г. Сыктывкар 
</t>
  </si>
  <si>
    <t>ОАО «Нафис Косметикс  Россия</t>
  </si>
  <si>
    <t>ОАО «Нафис Косметикс» Россия</t>
  </si>
  <si>
    <t xml:space="preserve">Vileda Professional </t>
  </si>
  <si>
    <t>Сясьский ЦБК (Россия)</t>
  </si>
  <si>
    <t>ЗАО "Тюменская фабрика бумажных изделий"</t>
  </si>
  <si>
    <t>ЗАО "Дефис"</t>
  </si>
  <si>
    <t>ООО "Бумага-Люкс"</t>
  </si>
  <si>
    <t>Эксперт</t>
  </si>
  <si>
    <t>Е.Л. Овечкина</t>
  </si>
  <si>
    <t>Мыло жидкое. В бутылях, емкость – 5 л, цвет – белый.</t>
  </si>
  <si>
    <t xml:space="preserve">Туалетная бумага. Однослойная, размер бумаги (Ш*Д):10 см х 525 м. Должна подходить для держателя туалетной бумаги Tork «Universal». </t>
  </si>
  <si>
    <t xml:space="preserve">Туалетная бумага. Однослойная, размер бумаги (Ш*Д): 10 см х200мм. </t>
  </si>
  <si>
    <t>Мешки для мусора.  Из полиэтилена, объем 60 л, толщина от 6 мкм до 40 мкм, в рулоне  30 шт.</t>
  </si>
  <si>
    <t>Мешки для мусора. Из полиэтилена, объем 120 л, толщина от 6 мкм до 40 мкм, в рулоне  50 шт.</t>
  </si>
  <si>
    <t>Мыло хозяйственное. Вес 300  г, с содержанием жирных кислот  72 %.</t>
  </si>
  <si>
    <t>Мыло туалетное. Деликатное, в обертке, вес  90 г, цвет – белый.</t>
  </si>
  <si>
    <t>Средство для чистки сантехники.  Эффективно удаляет ржавчину, мыльный осадок, жир и глубоко въевшуюся грязь, застарелые солевые отложения и известковый налет, неприятный запах, емкостью  750мл.</t>
  </si>
  <si>
    <t xml:space="preserve">Салфетки для уборки пыли. Из микрофибры, размер 35х40 см
</t>
  </si>
  <si>
    <t xml:space="preserve">Полотенце бумажное. Двухслойное, количество в спайке -4 шт., цвет-белый,  длина рулона 12,4 м, ширина рулона 22 см, в одном рулоне 54 листа, размер листа 22х23см
</t>
  </si>
  <si>
    <t>628417, г. Сургут, ул. Островского, д.8, тел. 8 (3462) 31-86-45.Источник информации: коммерческое предложение от 24.06.2013 г. №224</t>
  </si>
  <si>
    <t>625048, г. Тюмень, ул. 50 лет Октября 3/4, К/т: 8 (3452) 278-111. Источник информации: коммерческое предложение от 24.06.2013 г. №328</t>
  </si>
  <si>
    <t>625048, г. Тюмень, ул. 50 лет Октября 3/4, К/т: 8 (3452) 344-666. Источник информации: коммерческое предложение от 05.06.2013 г. №1463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</si>
</sst>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50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8" fillId="35" borderId="12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4" fontId="8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8" fillId="0" borderId="1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 wrapText="1"/>
    </xf>
    <xf numFmtId="4" fontId="8" fillId="0" borderId="0" xfId="0" applyNumberFormat="1" applyFont="1" applyFill="1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4" fillId="36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1" fillId="36" borderId="17" xfId="0" applyFont="1" applyFill="1" applyBorder="1" applyAlignment="1">
      <alignment horizontal="center" vertical="top" wrapText="1"/>
    </xf>
    <xf numFmtId="0" fontId="1" fillId="36" borderId="18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zoomScalePageLayoutView="0" workbookViewId="0" topLeftCell="A1">
      <pane xSplit="1" ySplit="1" topLeftCell="B88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13" sqref="I13"/>
    </sheetView>
  </sheetViews>
  <sheetFormatPr defaultColWidth="11.57421875" defaultRowHeight="12.75"/>
  <cols>
    <col min="1" max="1" width="32.140625" style="1" customWidth="1"/>
    <col min="2" max="2" width="13.8515625" style="1" customWidth="1"/>
    <col min="3" max="3" width="12.140625" style="1" customWidth="1"/>
    <col min="4" max="4" width="10.57421875" style="1" customWidth="1"/>
    <col min="5" max="5" width="9.7109375" style="1" customWidth="1"/>
    <col min="6" max="6" width="14.7109375" style="1" customWidth="1"/>
    <col min="7" max="16384" width="11.57421875" style="1" customWidth="1"/>
  </cols>
  <sheetData>
    <row r="1" spans="1:6" ht="15.75">
      <c r="A1" s="3"/>
      <c r="B1" s="3"/>
      <c r="C1" s="4" t="s">
        <v>81</v>
      </c>
      <c r="D1" s="3"/>
      <c r="E1" s="3"/>
      <c r="F1" s="3"/>
    </row>
    <row r="2" spans="1:6" ht="15.75">
      <c r="A2" s="3"/>
      <c r="B2" s="3"/>
      <c r="C2" s="4" t="s">
        <v>96</v>
      </c>
      <c r="D2" s="3"/>
      <c r="E2" s="3"/>
      <c r="F2" s="3"/>
    </row>
    <row r="3" spans="1:6" ht="15.75" customHeight="1">
      <c r="A3" s="51"/>
      <c r="B3" s="53" t="s">
        <v>82</v>
      </c>
      <c r="C3" s="54"/>
      <c r="D3" s="54"/>
      <c r="E3" s="54"/>
      <c r="F3" s="51"/>
    </row>
    <row r="4" spans="1:6" s="27" customFormat="1" ht="15" customHeight="1">
      <c r="A4" s="26" t="s">
        <v>6</v>
      </c>
      <c r="B4" s="26"/>
      <c r="C4" s="26"/>
      <c r="D4" s="26"/>
      <c r="E4" s="26"/>
      <c r="F4" s="26"/>
    </row>
    <row r="5" spans="1:6" ht="15">
      <c r="A5" s="5" t="s">
        <v>7</v>
      </c>
      <c r="B5" s="83" t="s">
        <v>8</v>
      </c>
      <c r="C5" s="83"/>
      <c r="D5" s="8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0.75" customHeight="1">
      <c r="A7" s="44"/>
      <c r="B7" s="87"/>
      <c r="C7" s="87"/>
      <c r="D7" s="87"/>
      <c r="E7" s="87"/>
      <c r="F7" s="44"/>
    </row>
    <row r="8" spans="1:6" ht="37.5" customHeight="1">
      <c r="A8" s="7" t="s">
        <v>13</v>
      </c>
      <c r="B8" s="55" t="s">
        <v>97</v>
      </c>
      <c r="C8" s="56"/>
      <c r="D8" s="56"/>
      <c r="E8" s="57"/>
      <c r="F8" s="8" t="s">
        <v>15</v>
      </c>
    </row>
    <row r="9" spans="1:6" ht="15">
      <c r="A9" s="9" t="s">
        <v>16</v>
      </c>
      <c r="B9" s="84">
        <v>120</v>
      </c>
      <c r="C9" s="85"/>
      <c r="D9" s="85"/>
      <c r="E9" s="86"/>
      <c r="F9" s="23" t="s">
        <v>15</v>
      </c>
    </row>
    <row r="10" spans="1:6" ht="16.5" customHeight="1">
      <c r="A10" s="9" t="s">
        <v>17</v>
      </c>
      <c r="B10" s="73" t="s">
        <v>85</v>
      </c>
      <c r="C10" s="74"/>
      <c r="D10" s="74"/>
      <c r="E10" s="75"/>
      <c r="F10" s="23" t="s">
        <v>15</v>
      </c>
    </row>
    <row r="11" spans="1:6" ht="15">
      <c r="A11" s="9" t="s">
        <v>19</v>
      </c>
      <c r="B11" s="24">
        <v>75.91</v>
      </c>
      <c r="C11" s="24">
        <v>73.69</v>
      </c>
      <c r="D11" s="24">
        <v>75.16</v>
      </c>
      <c r="E11" s="25">
        <f>(B11+C11+D11)/3</f>
        <v>74.92</v>
      </c>
      <c r="F11" s="25">
        <v>74.92</v>
      </c>
    </row>
    <row r="12" spans="1:6" ht="15">
      <c r="A12" s="13" t="s">
        <v>20</v>
      </c>
      <c r="B12" s="30">
        <v>9109.2</v>
      </c>
      <c r="C12" s="30">
        <v>8842.8</v>
      </c>
      <c r="D12" s="30">
        <f>D11*$B9</f>
        <v>9019.199999999999</v>
      </c>
      <c r="E12" s="25">
        <v>8990.4</v>
      </c>
      <c r="F12" s="43">
        <v>8990.4</v>
      </c>
    </row>
    <row r="13" spans="1:6" ht="33" customHeight="1">
      <c r="A13" s="7" t="s">
        <v>13</v>
      </c>
      <c r="B13" s="55" t="s">
        <v>112</v>
      </c>
      <c r="C13" s="56"/>
      <c r="D13" s="56"/>
      <c r="E13" s="57"/>
      <c r="F13" s="8" t="s">
        <v>15</v>
      </c>
    </row>
    <row r="14" spans="1:6" ht="15">
      <c r="A14" s="9" t="s">
        <v>16</v>
      </c>
      <c r="B14" s="58">
        <v>100</v>
      </c>
      <c r="C14" s="58"/>
      <c r="D14" s="58"/>
      <c r="E14" s="58"/>
      <c r="F14" s="23" t="s">
        <v>15</v>
      </c>
    </row>
    <row r="15" spans="1:6" ht="16.5" customHeight="1">
      <c r="A15" s="9" t="s">
        <v>17</v>
      </c>
      <c r="B15" s="73" t="s">
        <v>85</v>
      </c>
      <c r="C15" s="74"/>
      <c r="D15" s="74"/>
      <c r="E15" s="75"/>
      <c r="F15" s="23" t="s">
        <v>15</v>
      </c>
    </row>
    <row r="16" spans="1:6" ht="15">
      <c r="A16" s="9" t="s">
        <v>19</v>
      </c>
      <c r="B16" s="24">
        <v>51.97</v>
      </c>
      <c r="C16" s="24">
        <v>50.45</v>
      </c>
      <c r="D16" s="24">
        <v>51.46</v>
      </c>
      <c r="E16" s="25">
        <f>(B16+C16+D16)/3</f>
        <v>51.29333333333333</v>
      </c>
      <c r="F16" s="25">
        <v>51.29</v>
      </c>
    </row>
    <row r="17" spans="1:6" ht="15">
      <c r="A17" s="13" t="s">
        <v>20</v>
      </c>
      <c r="B17" s="30">
        <f>B16*$B14</f>
        <v>5197</v>
      </c>
      <c r="C17" s="30">
        <v>8415</v>
      </c>
      <c r="D17" s="30">
        <f>D16*$B14</f>
        <v>5146</v>
      </c>
      <c r="E17" s="25">
        <v>5129</v>
      </c>
      <c r="F17" s="43">
        <v>5129</v>
      </c>
    </row>
    <row r="18" spans="1:6" ht="28.5" customHeight="1">
      <c r="A18" s="7" t="s">
        <v>13</v>
      </c>
      <c r="B18" s="55" t="s">
        <v>113</v>
      </c>
      <c r="C18" s="56"/>
      <c r="D18" s="56"/>
      <c r="E18" s="57"/>
      <c r="F18" s="8" t="s">
        <v>15</v>
      </c>
    </row>
    <row r="19" spans="1:6" ht="15">
      <c r="A19" s="9" t="s">
        <v>16</v>
      </c>
      <c r="B19" s="80">
        <v>100</v>
      </c>
      <c r="C19" s="81"/>
      <c r="D19" s="81"/>
      <c r="E19" s="82"/>
      <c r="F19" s="23" t="s">
        <v>15</v>
      </c>
    </row>
    <row r="20" spans="1:6" ht="16.5" customHeight="1">
      <c r="A20" s="9" t="s">
        <v>17</v>
      </c>
      <c r="B20" s="73" t="s">
        <v>85</v>
      </c>
      <c r="C20" s="74"/>
      <c r="D20" s="74"/>
      <c r="E20" s="75"/>
      <c r="F20" s="23" t="s">
        <v>15</v>
      </c>
    </row>
    <row r="21" spans="1:6" ht="15">
      <c r="A21" s="9" t="s">
        <v>19</v>
      </c>
      <c r="B21" s="24">
        <v>113.35</v>
      </c>
      <c r="C21" s="24">
        <v>110.03</v>
      </c>
      <c r="D21" s="24">
        <v>112.23</v>
      </c>
      <c r="E21" s="25">
        <f>(B21+C21+D21)/3</f>
        <v>111.87</v>
      </c>
      <c r="F21" s="25">
        <v>111.87</v>
      </c>
    </row>
    <row r="22" spans="1:6" ht="15">
      <c r="A22" s="13" t="s">
        <v>20</v>
      </c>
      <c r="B22" s="30">
        <f>B21*$B19</f>
        <v>11335</v>
      </c>
      <c r="C22" s="30">
        <f>C21*$B19</f>
        <v>11003</v>
      </c>
      <c r="D22" s="30">
        <f>D21*$B19</f>
        <v>11223</v>
      </c>
      <c r="E22" s="25">
        <f>E21*B19</f>
        <v>11187</v>
      </c>
      <c r="F22" s="43">
        <v>11187</v>
      </c>
    </row>
    <row r="23" spans="1:6" ht="27" customHeight="1">
      <c r="A23" s="7" t="s">
        <v>13</v>
      </c>
      <c r="B23" s="55" t="s">
        <v>114</v>
      </c>
      <c r="C23" s="56"/>
      <c r="D23" s="56"/>
      <c r="E23" s="57"/>
      <c r="F23" s="8" t="s">
        <v>15</v>
      </c>
    </row>
    <row r="24" spans="1:6" ht="15">
      <c r="A24" s="9" t="s">
        <v>16</v>
      </c>
      <c r="B24" s="58">
        <v>100</v>
      </c>
      <c r="C24" s="58"/>
      <c r="D24" s="58"/>
      <c r="E24" s="58"/>
      <c r="F24" s="23" t="s">
        <v>15</v>
      </c>
    </row>
    <row r="25" spans="1:6" ht="24" customHeight="1">
      <c r="A25" s="9" t="s">
        <v>17</v>
      </c>
      <c r="B25" s="64" t="s">
        <v>100</v>
      </c>
      <c r="C25" s="65"/>
      <c r="D25" s="65"/>
      <c r="E25" s="65"/>
      <c r="F25" s="23" t="s">
        <v>15</v>
      </c>
    </row>
    <row r="26" spans="1:6" ht="15">
      <c r="A26" s="9" t="s">
        <v>19</v>
      </c>
      <c r="B26" s="24">
        <v>14.36</v>
      </c>
      <c r="C26" s="24">
        <v>13.94</v>
      </c>
      <c r="D26" s="24">
        <v>14.22</v>
      </c>
      <c r="E26" s="25">
        <f>(B26+C26+D26)/3</f>
        <v>14.173333333333332</v>
      </c>
      <c r="F26" s="25">
        <v>14.17</v>
      </c>
    </row>
    <row r="27" spans="1:6" ht="15">
      <c r="A27" s="13" t="s">
        <v>20</v>
      </c>
      <c r="B27" s="30">
        <f>B26*$B24</f>
        <v>1436</v>
      </c>
      <c r="C27" s="30">
        <f>C26*$B24</f>
        <v>1394</v>
      </c>
      <c r="D27" s="30">
        <f>D26*$B24</f>
        <v>1422</v>
      </c>
      <c r="E27" s="25">
        <v>1417</v>
      </c>
      <c r="F27" s="43">
        <v>1417</v>
      </c>
    </row>
    <row r="28" spans="1:6" ht="27" customHeight="1">
      <c r="A28" s="7" t="s">
        <v>13</v>
      </c>
      <c r="B28" s="55" t="s">
        <v>115</v>
      </c>
      <c r="C28" s="56"/>
      <c r="D28" s="56"/>
      <c r="E28" s="57"/>
      <c r="F28" s="8"/>
    </row>
    <row r="29" spans="1:6" ht="15">
      <c r="A29" s="9" t="s">
        <v>16</v>
      </c>
      <c r="B29" s="58">
        <v>50</v>
      </c>
      <c r="C29" s="58"/>
      <c r="D29" s="58"/>
      <c r="E29" s="58"/>
      <c r="F29" s="23"/>
    </row>
    <row r="30" spans="1:6" ht="16.5" customHeight="1">
      <c r="A30" s="9" t="s">
        <v>17</v>
      </c>
      <c r="B30" s="59" t="s">
        <v>101</v>
      </c>
      <c r="C30" s="59"/>
      <c r="D30" s="59"/>
      <c r="E30" s="59"/>
      <c r="F30" s="23"/>
    </row>
    <row r="31" spans="1:6" ht="15">
      <c r="A31" s="9" t="s">
        <v>19</v>
      </c>
      <c r="B31" s="24">
        <v>11.46</v>
      </c>
      <c r="C31" s="24">
        <v>11.13</v>
      </c>
      <c r="D31" s="24">
        <v>11.35</v>
      </c>
      <c r="E31" s="25">
        <f>(B31+C31+D31)/3</f>
        <v>11.313333333333334</v>
      </c>
      <c r="F31" s="25">
        <v>11.31</v>
      </c>
    </row>
    <row r="32" spans="1:6" ht="15">
      <c r="A32" s="13" t="s">
        <v>20</v>
      </c>
      <c r="B32" s="30">
        <f>B31*$B29</f>
        <v>573</v>
      </c>
      <c r="C32" s="30">
        <f>C31*$B29</f>
        <v>556.5</v>
      </c>
      <c r="D32" s="30">
        <f>D31*$B29</f>
        <v>567.5</v>
      </c>
      <c r="E32" s="25">
        <v>565.5</v>
      </c>
      <c r="F32" s="33">
        <v>565.5</v>
      </c>
    </row>
    <row r="33" spans="1:6" ht="27" customHeight="1">
      <c r="A33" s="7" t="s">
        <v>13</v>
      </c>
      <c r="B33" s="55" t="s">
        <v>109</v>
      </c>
      <c r="C33" s="56"/>
      <c r="D33" s="56"/>
      <c r="E33" s="57"/>
      <c r="F33" s="8"/>
    </row>
    <row r="34" spans="1:6" ht="15">
      <c r="A34" s="9" t="s">
        <v>16</v>
      </c>
      <c r="B34" s="58">
        <v>15</v>
      </c>
      <c r="C34" s="58"/>
      <c r="D34" s="58"/>
      <c r="E34" s="58"/>
      <c r="F34" s="23"/>
    </row>
    <row r="35" spans="1:6" ht="16.5" customHeight="1">
      <c r="A35" s="9" t="s">
        <v>17</v>
      </c>
      <c r="B35" s="59" t="s">
        <v>86</v>
      </c>
      <c r="C35" s="59"/>
      <c r="D35" s="59"/>
      <c r="E35" s="59"/>
      <c r="F35" s="23"/>
    </row>
    <row r="36" spans="1:6" ht="15">
      <c r="A36" s="9" t="s">
        <v>19</v>
      </c>
      <c r="B36" s="24">
        <v>326.25</v>
      </c>
      <c r="C36" s="24">
        <v>316.69</v>
      </c>
      <c r="D36" s="24">
        <v>323.02</v>
      </c>
      <c r="E36" s="25">
        <f>(B36+C36+D36)/3</f>
        <v>321.9866666666667</v>
      </c>
      <c r="F36" s="25">
        <v>321.99</v>
      </c>
    </row>
    <row r="37" spans="1:6" ht="15">
      <c r="A37" s="13" t="s">
        <v>20</v>
      </c>
      <c r="B37" s="30">
        <f>B36*$B34</f>
        <v>4893.75</v>
      </c>
      <c r="C37" s="30">
        <f>C36*$B34</f>
        <v>4750.35</v>
      </c>
      <c r="D37" s="30">
        <f>D36*$B34</f>
        <v>4845.299999999999</v>
      </c>
      <c r="E37" s="25">
        <v>4829.85</v>
      </c>
      <c r="F37" s="33">
        <v>4829.85</v>
      </c>
    </row>
    <row r="38" spans="1:6" ht="41.25" customHeight="1">
      <c r="A38" s="7" t="s">
        <v>13</v>
      </c>
      <c r="B38" s="55" t="s">
        <v>110</v>
      </c>
      <c r="C38" s="56"/>
      <c r="D38" s="56"/>
      <c r="E38" s="57"/>
      <c r="F38" s="8" t="s">
        <v>15</v>
      </c>
    </row>
    <row r="39" spans="1:6" ht="15">
      <c r="A39" s="9" t="s">
        <v>16</v>
      </c>
      <c r="B39" s="58">
        <v>80</v>
      </c>
      <c r="C39" s="58"/>
      <c r="D39" s="58"/>
      <c r="E39" s="58"/>
      <c r="F39" s="23" t="s">
        <v>15</v>
      </c>
    </row>
    <row r="40" spans="1:6" ht="16.5" customHeight="1">
      <c r="A40" s="9" t="s">
        <v>17</v>
      </c>
      <c r="B40" s="59" t="s">
        <v>98</v>
      </c>
      <c r="C40" s="59"/>
      <c r="D40" s="59"/>
      <c r="E40" s="59"/>
      <c r="F40" s="23" t="s">
        <v>15</v>
      </c>
    </row>
    <row r="41" spans="1:6" ht="15">
      <c r="A41" s="9" t="s">
        <v>19</v>
      </c>
      <c r="B41" s="24">
        <v>168.71</v>
      </c>
      <c r="C41" s="24">
        <v>163.76</v>
      </c>
      <c r="D41" s="24">
        <v>167.04</v>
      </c>
      <c r="E41" s="25">
        <v>166.5</v>
      </c>
      <c r="F41" s="25">
        <v>166.5</v>
      </c>
    </row>
    <row r="42" spans="1:6" ht="15">
      <c r="A42" s="13" t="s">
        <v>20</v>
      </c>
      <c r="B42" s="30">
        <f>B41*$B39</f>
        <v>13496.800000000001</v>
      </c>
      <c r="C42" s="30">
        <f>C41*$B39</f>
        <v>13100.8</v>
      </c>
      <c r="D42" s="30">
        <f>D41*$B39</f>
        <v>13363.199999999999</v>
      </c>
      <c r="E42" s="25">
        <v>13320</v>
      </c>
      <c r="F42" s="43">
        <v>13320</v>
      </c>
    </row>
    <row r="43" spans="1:6" ht="40.5" customHeight="1">
      <c r="A43" s="7" t="s">
        <v>13</v>
      </c>
      <c r="B43" s="55" t="s">
        <v>111</v>
      </c>
      <c r="C43" s="56"/>
      <c r="D43" s="56"/>
      <c r="E43" s="57"/>
      <c r="F43" s="8" t="s">
        <v>15</v>
      </c>
    </row>
    <row r="44" spans="1:6" ht="15">
      <c r="A44" s="9" t="s">
        <v>16</v>
      </c>
      <c r="B44" s="58">
        <v>100</v>
      </c>
      <c r="C44" s="58"/>
      <c r="D44" s="58"/>
      <c r="E44" s="58"/>
      <c r="F44" s="23" t="s">
        <v>15</v>
      </c>
    </row>
    <row r="45" spans="1:6" ht="36.75" customHeight="1">
      <c r="A45" s="9" t="s">
        <v>17</v>
      </c>
      <c r="B45" s="59" t="s">
        <v>99</v>
      </c>
      <c r="C45" s="59"/>
      <c r="D45" s="59"/>
      <c r="E45" s="59"/>
      <c r="F45" s="23" t="s">
        <v>15</v>
      </c>
    </row>
    <row r="46" spans="1:6" ht="15">
      <c r="A46" s="9" t="s">
        <v>19</v>
      </c>
      <c r="B46" s="24">
        <v>11.06</v>
      </c>
      <c r="C46" s="24">
        <v>10.74</v>
      </c>
      <c r="D46" s="24">
        <v>10.95</v>
      </c>
      <c r="E46" s="25">
        <v>10.92</v>
      </c>
      <c r="F46" s="25">
        <v>10.92</v>
      </c>
    </row>
    <row r="47" spans="1:6" ht="15">
      <c r="A47" s="13" t="s">
        <v>20</v>
      </c>
      <c r="B47" s="30">
        <f>B46*$B44</f>
        <v>1106</v>
      </c>
      <c r="C47" s="30">
        <f>C46*$B44</f>
        <v>1074</v>
      </c>
      <c r="D47" s="30">
        <f>D46*$B44</f>
        <v>1095</v>
      </c>
      <c r="E47" s="25">
        <f>E46*B44</f>
        <v>1092</v>
      </c>
      <c r="F47" s="43">
        <v>1092</v>
      </c>
    </row>
    <row r="48" spans="1:6" ht="51.75" customHeight="1">
      <c r="A48" s="7" t="s">
        <v>13</v>
      </c>
      <c r="B48" s="55" t="s">
        <v>116</v>
      </c>
      <c r="C48" s="56"/>
      <c r="D48" s="56"/>
      <c r="E48" s="57"/>
      <c r="F48" s="8" t="s">
        <v>15</v>
      </c>
    </row>
    <row r="49" spans="1:6" ht="15">
      <c r="A49" s="9" t="s">
        <v>16</v>
      </c>
      <c r="B49" s="58">
        <v>100</v>
      </c>
      <c r="C49" s="58"/>
      <c r="D49" s="58"/>
      <c r="E49" s="58"/>
      <c r="F49" s="23" t="s">
        <v>15</v>
      </c>
    </row>
    <row r="50" spans="1:6" ht="16.5" customHeight="1">
      <c r="A50" s="9" t="s">
        <v>17</v>
      </c>
      <c r="B50" s="59" t="s">
        <v>87</v>
      </c>
      <c r="C50" s="59"/>
      <c r="D50" s="59"/>
      <c r="E50" s="59"/>
      <c r="F50" s="23" t="s">
        <v>15</v>
      </c>
    </row>
    <row r="51" spans="1:6" ht="15">
      <c r="A51" s="9" t="s">
        <v>19</v>
      </c>
      <c r="B51" s="24">
        <v>55.65</v>
      </c>
      <c r="C51" s="24">
        <v>54.02</v>
      </c>
      <c r="D51" s="24">
        <v>55.1</v>
      </c>
      <c r="E51" s="25">
        <f>(B51+C51+D51)/3</f>
        <v>54.92333333333334</v>
      </c>
      <c r="F51" s="25">
        <v>54.92</v>
      </c>
    </row>
    <row r="52" spans="1:6" ht="15">
      <c r="A52" s="13" t="s">
        <v>20</v>
      </c>
      <c r="B52" s="30">
        <f>B51*$B49</f>
        <v>5565</v>
      </c>
      <c r="C52" s="30">
        <f>C51*$B49</f>
        <v>5402</v>
      </c>
      <c r="D52" s="30">
        <f>D51*$B49</f>
        <v>5510</v>
      </c>
      <c r="E52" s="25">
        <v>5492</v>
      </c>
      <c r="F52" s="33">
        <v>5492</v>
      </c>
    </row>
    <row r="53" spans="1:6" ht="25.5" customHeight="1">
      <c r="A53" s="7" t="s">
        <v>13</v>
      </c>
      <c r="B53" s="55" t="s">
        <v>88</v>
      </c>
      <c r="C53" s="56"/>
      <c r="D53" s="56"/>
      <c r="E53" s="57"/>
      <c r="F53" s="8" t="s">
        <v>15</v>
      </c>
    </row>
    <row r="54" spans="1:6" ht="15">
      <c r="A54" s="9" t="s">
        <v>16</v>
      </c>
      <c r="B54" s="58">
        <v>200</v>
      </c>
      <c r="C54" s="58"/>
      <c r="D54" s="58"/>
      <c r="E54" s="58"/>
      <c r="F54" s="23" t="s">
        <v>15</v>
      </c>
    </row>
    <row r="55" spans="1:6" ht="16.5" customHeight="1">
      <c r="A55" s="9" t="s">
        <v>17</v>
      </c>
      <c r="B55" s="59" t="s">
        <v>93</v>
      </c>
      <c r="C55" s="59"/>
      <c r="D55" s="59"/>
      <c r="E55" s="59"/>
      <c r="F55" s="23" t="s">
        <v>15</v>
      </c>
    </row>
    <row r="56" spans="1:6" ht="15">
      <c r="A56" s="9" t="s">
        <v>19</v>
      </c>
      <c r="B56" s="24">
        <v>27.25</v>
      </c>
      <c r="C56" s="24">
        <v>26.45</v>
      </c>
      <c r="D56" s="24">
        <v>26.98</v>
      </c>
      <c r="E56" s="25">
        <f>(B56+C56+D56)/3</f>
        <v>26.893333333333334</v>
      </c>
      <c r="F56" s="25">
        <v>26.89</v>
      </c>
    </row>
    <row r="57" spans="1:6" ht="15">
      <c r="A57" s="13" t="s">
        <v>20</v>
      </c>
      <c r="B57" s="30">
        <f>B56*$B54</f>
        <v>5450</v>
      </c>
      <c r="C57" s="30">
        <f>C56*$B54</f>
        <v>5290</v>
      </c>
      <c r="D57" s="30">
        <f>D56*$B54</f>
        <v>5396</v>
      </c>
      <c r="E57" s="25">
        <v>5378</v>
      </c>
      <c r="F57" s="33">
        <f>F56*$B54</f>
        <v>5378</v>
      </c>
    </row>
    <row r="58" spans="1:6" ht="29.25" customHeight="1">
      <c r="A58" s="7" t="s">
        <v>13</v>
      </c>
      <c r="B58" s="55" t="s">
        <v>90</v>
      </c>
      <c r="C58" s="56"/>
      <c r="D58" s="56"/>
      <c r="E58" s="57"/>
      <c r="F58" s="8" t="s">
        <v>15</v>
      </c>
    </row>
    <row r="59" spans="1:6" ht="15">
      <c r="A59" s="9" t="s">
        <v>16</v>
      </c>
      <c r="B59" s="58">
        <v>120</v>
      </c>
      <c r="C59" s="58"/>
      <c r="D59" s="58"/>
      <c r="E59" s="58"/>
      <c r="F59" s="23" t="s">
        <v>15</v>
      </c>
    </row>
    <row r="60" spans="1:6" ht="16.5" customHeight="1">
      <c r="A60" s="9" t="s">
        <v>17</v>
      </c>
      <c r="B60" s="59" t="s">
        <v>89</v>
      </c>
      <c r="C60" s="59"/>
      <c r="D60" s="59"/>
      <c r="E60" s="59"/>
      <c r="F60" s="23" t="s">
        <v>15</v>
      </c>
    </row>
    <row r="61" spans="1:6" ht="15">
      <c r="A61" s="9" t="s">
        <v>19</v>
      </c>
      <c r="B61" s="24">
        <v>64.37</v>
      </c>
      <c r="C61" s="24">
        <v>62.48</v>
      </c>
      <c r="D61" s="24">
        <v>63.73</v>
      </c>
      <c r="E61" s="25">
        <f>(B61+C61+D61)/3</f>
        <v>63.526666666666664</v>
      </c>
      <c r="F61" s="25">
        <v>63.53</v>
      </c>
    </row>
    <row r="62" spans="1:6" ht="15">
      <c r="A62" s="13" t="s">
        <v>20</v>
      </c>
      <c r="B62" s="30">
        <f>B61*$B59</f>
        <v>7724.400000000001</v>
      </c>
      <c r="C62" s="30">
        <f>C61*$B59</f>
        <v>7497.599999999999</v>
      </c>
      <c r="D62" s="30">
        <f>D61*$B59</f>
        <v>7647.599999999999</v>
      </c>
      <c r="E62" s="25">
        <v>7623.6</v>
      </c>
      <c r="F62" s="33">
        <v>7623.6</v>
      </c>
    </row>
    <row r="63" spans="1:6" ht="38.25" customHeight="1">
      <c r="A63" s="7" t="s">
        <v>13</v>
      </c>
      <c r="B63" s="55" t="s">
        <v>117</v>
      </c>
      <c r="C63" s="56"/>
      <c r="D63" s="56"/>
      <c r="E63" s="57"/>
      <c r="F63" s="8" t="s">
        <v>15</v>
      </c>
    </row>
    <row r="64" spans="1:6" ht="15">
      <c r="A64" s="9" t="s">
        <v>16</v>
      </c>
      <c r="B64" s="58">
        <v>100</v>
      </c>
      <c r="C64" s="58"/>
      <c r="D64" s="58"/>
      <c r="E64" s="58"/>
      <c r="F64" s="23" t="s">
        <v>15</v>
      </c>
    </row>
    <row r="65" spans="1:6" ht="16.5" customHeight="1">
      <c r="A65" s="9" t="s">
        <v>17</v>
      </c>
      <c r="B65" s="59" t="s">
        <v>102</v>
      </c>
      <c r="C65" s="59"/>
      <c r="D65" s="59"/>
      <c r="E65" s="59"/>
      <c r="F65" s="23" t="s">
        <v>15</v>
      </c>
    </row>
    <row r="66" spans="1:6" ht="15">
      <c r="A66" s="9" t="s">
        <v>19</v>
      </c>
      <c r="B66" s="24">
        <v>91.02</v>
      </c>
      <c r="C66" s="24">
        <v>88.35</v>
      </c>
      <c r="D66" s="24">
        <v>90.12</v>
      </c>
      <c r="E66" s="25">
        <f>(B66+C66+D66)/3</f>
        <v>89.83</v>
      </c>
      <c r="F66" s="25">
        <v>89.83</v>
      </c>
    </row>
    <row r="67" spans="1:6" ht="15">
      <c r="A67" s="13" t="s">
        <v>20</v>
      </c>
      <c r="B67" s="30">
        <f>B66*$B64</f>
        <v>9102</v>
      </c>
      <c r="C67" s="30">
        <f>C66*$B64</f>
        <v>8835</v>
      </c>
      <c r="D67" s="30">
        <v>1690</v>
      </c>
      <c r="E67" s="25">
        <f>E66*B64</f>
        <v>8983</v>
      </c>
      <c r="F67" s="33">
        <f>F66*$B64</f>
        <v>8983</v>
      </c>
    </row>
    <row r="68" spans="1:6" ht="49.5" customHeight="1">
      <c r="A68" s="7" t="s">
        <v>13</v>
      </c>
      <c r="B68" s="55" t="s">
        <v>118</v>
      </c>
      <c r="C68" s="56"/>
      <c r="D68" s="56"/>
      <c r="E68" s="57"/>
      <c r="F68" s="8" t="s">
        <v>15</v>
      </c>
    </row>
    <row r="69" spans="1:6" ht="15">
      <c r="A69" s="9" t="s">
        <v>16</v>
      </c>
      <c r="B69" s="58">
        <v>30</v>
      </c>
      <c r="C69" s="58"/>
      <c r="D69" s="58"/>
      <c r="E69" s="58"/>
      <c r="F69" s="23" t="s">
        <v>15</v>
      </c>
    </row>
    <row r="70" spans="1:6" ht="16.5" customHeight="1">
      <c r="A70" s="9" t="s">
        <v>17</v>
      </c>
      <c r="B70" s="59" t="s">
        <v>103</v>
      </c>
      <c r="C70" s="59"/>
      <c r="D70" s="59"/>
      <c r="E70" s="59"/>
      <c r="F70" s="23" t="s">
        <v>15</v>
      </c>
    </row>
    <row r="71" spans="1:6" ht="15">
      <c r="A71" s="9" t="s">
        <v>19</v>
      </c>
      <c r="B71" s="24">
        <v>137.12</v>
      </c>
      <c r="C71" s="24">
        <v>133.1</v>
      </c>
      <c r="D71" s="24">
        <v>135.76</v>
      </c>
      <c r="E71" s="25">
        <f>(B71+C71+D71)/3</f>
        <v>135.32666666666668</v>
      </c>
      <c r="F71" s="25">
        <v>135.33</v>
      </c>
    </row>
    <row r="72" spans="1:6" ht="15">
      <c r="A72" s="13" t="s">
        <v>20</v>
      </c>
      <c r="B72" s="30">
        <f>B71*$B69</f>
        <v>4113.6</v>
      </c>
      <c r="C72" s="30">
        <f>C71*$B69</f>
        <v>3993</v>
      </c>
      <c r="D72" s="30">
        <v>4072.8</v>
      </c>
      <c r="E72" s="25">
        <v>4059.9</v>
      </c>
      <c r="F72" s="33">
        <v>4059.9</v>
      </c>
    </row>
    <row r="73" spans="1:6" ht="39" customHeight="1">
      <c r="A73" s="7" t="s">
        <v>13</v>
      </c>
      <c r="B73" s="55" t="s">
        <v>91</v>
      </c>
      <c r="C73" s="56"/>
      <c r="D73" s="56"/>
      <c r="E73" s="57"/>
      <c r="F73" s="8" t="s">
        <v>15</v>
      </c>
    </row>
    <row r="74" spans="1:6" ht="15">
      <c r="A74" s="9" t="s">
        <v>16</v>
      </c>
      <c r="B74" s="58">
        <v>5</v>
      </c>
      <c r="C74" s="58"/>
      <c r="D74" s="58"/>
      <c r="E74" s="58"/>
      <c r="F74" s="23" t="s">
        <v>15</v>
      </c>
    </row>
    <row r="75" spans="1:6" ht="16.5" customHeight="1">
      <c r="A75" s="9" t="s">
        <v>17</v>
      </c>
      <c r="B75" s="61" t="s">
        <v>92</v>
      </c>
      <c r="C75" s="62"/>
      <c r="D75" s="62"/>
      <c r="E75" s="63"/>
      <c r="F75" s="23" t="s">
        <v>15</v>
      </c>
    </row>
    <row r="76" spans="1:6" ht="15">
      <c r="A76" s="9" t="s">
        <v>19</v>
      </c>
      <c r="B76" s="24">
        <v>377.93</v>
      </c>
      <c r="C76" s="24">
        <v>366.85</v>
      </c>
      <c r="D76" s="24">
        <v>374.19</v>
      </c>
      <c r="E76" s="25">
        <f>(B76+C76+D76)/3</f>
        <v>372.99</v>
      </c>
      <c r="F76" s="25">
        <v>372.99</v>
      </c>
    </row>
    <row r="77" spans="1:6" ht="15">
      <c r="A77" s="13" t="s">
        <v>20</v>
      </c>
      <c r="B77" s="30">
        <f>B76*$B74</f>
        <v>1889.65</v>
      </c>
      <c r="C77" s="30">
        <f>C76*$B74</f>
        <v>1834.25</v>
      </c>
      <c r="D77" s="30">
        <f>D76*$B74</f>
        <v>1870.95</v>
      </c>
      <c r="E77" s="25">
        <f>E76*B74</f>
        <v>1864.95</v>
      </c>
      <c r="F77" s="33">
        <f>F76*$B74</f>
        <v>1864.95</v>
      </c>
    </row>
    <row r="78" spans="1:6" s="48" customFormat="1" ht="1.5" customHeight="1">
      <c r="A78" s="46"/>
      <c r="B78" s="59"/>
      <c r="C78" s="59"/>
      <c r="D78" s="59"/>
      <c r="E78" s="59"/>
      <c r="F78" s="47"/>
    </row>
    <row r="79" spans="1:6" s="48" customFormat="1" ht="0.75" customHeight="1" hidden="1">
      <c r="A79" s="46"/>
      <c r="B79" s="77"/>
      <c r="C79" s="78"/>
      <c r="D79" s="78"/>
      <c r="E79" s="79"/>
      <c r="F79" s="47"/>
    </row>
    <row r="80" spans="1:6" ht="30" customHeight="1" hidden="1">
      <c r="A80" s="7"/>
      <c r="B80" s="55"/>
      <c r="C80" s="56"/>
      <c r="D80" s="56"/>
      <c r="E80" s="57"/>
      <c r="F80" s="8" t="s">
        <v>15</v>
      </c>
    </row>
    <row r="81" spans="1:6" ht="15" hidden="1">
      <c r="A81" s="9"/>
      <c r="B81" s="58"/>
      <c r="C81" s="58"/>
      <c r="D81" s="58"/>
      <c r="E81" s="58"/>
      <c r="F81" s="23" t="s">
        <v>15</v>
      </c>
    </row>
    <row r="82" spans="1:6" ht="16.5" customHeight="1" hidden="1">
      <c r="A82" s="9"/>
      <c r="B82" s="59"/>
      <c r="C82" s="59"/>
      <c r="D82" s="59"/>
      <c r="E82" s="59"/>
      <c r="F82" s="23" t="s">
        <v>15</v>
      </c>
    </row>
    <row r="83" spans="1:6" ht="15" hidden="1">
      <c r="A83" s="9"/>
      <c r="B83" s="24"/>
      <c r="C83" s="24"/>
      <c r="D83" s="24"/>
      <c r="E83" s="25"/>
      <c r="F83" s="25"/>
    </row>
    <row r="84" spans="1:6" ht="15" hidden="1">
      <c r="A84" s="13" t="s">
        <v>20</v>
      </c>
      <c r="B84" s="30">
        <f>B83*$B81</f>
        <v>0</v>
      </c>
      <c r="C84" s="30">
        <f>C83*$B81</f>
        <v>0</v>
      </c>
      <c r="D84" s="30">
        <f>D83*$B81</f>
        <v>0</v>
      </c>
      <c r="E84" s="25">
        <f>E83*B81</f>
        <v>0</v>
      </c>
      <c r="F84" s="33">
        <f>F83*$B81</f>
        <v>0</v>
      </c>
    </row>
    <row r="85" spans="1:6" ht="15">
      <c r="A85" s="44"/>
      <c r="B85" s="31"/>
      <c r="C85" s="31"/>
      <c r="D85" s="31"/>
      <c r="E85" s="45"/>
      <c r="F85" s="49"/>
    </row>
    <row r="86" spans="1:8" ht="15">
      <c r="A86" s="32" t="s">
        <v>20</v>
      </c>
      <c r="B86" s="31">
        <f>B77+B72+B67+B62+B57+B52+B47+B42+B37+B32+B27+B22+B17+B12</f>
        <v>80991.40000000001</v>
      </c>
      <c r="C86" s="31">
        <f>C77+C72+C67+C62+C57+C52+C47+C42+C37+C32+C27+C22+C17+C12</f>
        <v>81988.3</v>
      </c>
      <c r="D86" s="31">
        <f>D77+D72+D67+D62+D57+D52+D47+D42+D37+D32+D27+D22+D17+D12</f>
        <v>72868.54999999999</v>
      </c>
      <c r="E86" s="31">
        <f>E77+E72+E67+E62+E57+E52+E47+E42+E37+E32+E27+E22+E17+E12</f>
        <v>79932.19999999998</v>
      </c>
      <c r="F86" s="52">
        <f>F77+F72+F67+F62+F57+F52+F47+F42+F37+F32+F27+F22+F17+F12</f>
        <v>79932.19999999998</v>
      </c>
      <c r="G86" s="42"/>
      <c r="H86" s="42"/>
    </row>
    <row r="87" spans="1:6" ht="45.75" customHeight="1">
      <c r="A87" s="16" t="s">
        <v>43</v>
      </c>
      <c r="B87" s="72" t="s">
        <v>44</v>
      </c>
      <c r="C87" s="72"/>
      <c r="D87" s="72" t="s">
        <v>45</v>
      </c>
      <c r="E87" s="72"/>
      <c r="F87" s="72"/>
    </row>
    <row r="88" spans="1:14" ht="74.25" customHeight="1">
      <c r="A88" s="16">
        <v>1</v>
      </c>
      <c r="B88" s="69" t="s">
        <v>105</v>
      </c>
      <c r="C88" s="70"/>
      <c r="D88" s="69" t="s">
        <v>120</v>
      </c>
      <c r="E88" s="71"/>
      <c r="F88" s="70"/>
      <c r="J88" s="60"/>
      <c r="K88" s="60"/>
      <c r="L88" s="60"/>
      <c r="M88" s="60"/>
      <c r="N88" s="60"/>
    </row>
    <row r="89" spans="1:6" ht="65.25" customHeight="1">
      <c r="A89" s="16">
        <v>2</v>
      </c>
      <c r="B89" s="60" t="s">
        <v>104</v>
      </c>
      <c r="C89" s="60"/>
      <c r="D89" s="60" t="s">
        <v>121</v>
      </c>
      <c r="E89" s="60"/>
      <c r="F89" s="60"/>
    </row>
    <row r="90" spans="1:6" ht="66" customHeight="1">
      <c r="A90" s="16">
        <v>3</v>
      </c>
      <c r="B90" s="69" t="s">
        <v>106</v>
      </c>
      <c r="C90" s="70"/>
      <c r="D90" s="69" t="s">
        <v>119</v>
      </c>
      <c r="E90" s="71"/>
      <c r="F90" s="70"/>
    </row>
    <row r="91" spans="6:11" s="19" customFormat="1" ht="15">
      <c r="F91" s="66"/>
      <c r="G91" s="76"/>
      <c r="H91" s="66"/>
      <c r="I91" s="66"/>
      <c r="J91" s="29"/>
      <c r="K91" s="29"/>
    </row>
    <row r="92" spans="1:7" s="19" customFormat="1" ht="15">
      <c r="A92" s="50"/>
      <c r="C92" s="34"/>
      <c r="D92" s="34"/>
      <c r="E92" s="35" t="s">
        <v>79</v>
      </c>
      <c r="F92" s="33">
        <v>79932</v>
      </c>
      <c r="G92" s="22"/>
    </row>
    <row r="93" spans="3:7" s="19" customFormat="1" ht="15">
      <c r="C93" s="34"/>
      <c r="D93" s="34"/>
      <c r="E93" s="35"/>
      <c r="F93" s="22"/>
      <c r="G93" s="22"/>
    </row>
    <row r="94" spans="1:7" s="19" customFormat="1" ht="28.5">
      <c r="A94" s="40" t="s">
        <v>83</v>
      </c>
      <c r="B94" s="37"/>
      <c r="C94" s="38"/>
      <c r="D94" s="34"/>
      <c r="E94" s="35"/>
      <c r="F94" s="36" t="s">
        <v>80</v>
      </c>
      <c r="G94" s="22"/>
    </row>
    <row r="95" s="19" customFormat="1" ht="15"/>
    <row r="96" spans="1:6" s="19" customFormat="1" ht="15">
      <c r="A96" s="34" t="s">
        <v>94</v>
      </c>
      <c r="F96" s="35" t="s">
        <v>95</v>
      </c>
    </row>
    <row r="97" s="19" customFormat="1" ht="15"/>
    <row r="98" spans="1:6" s="19" customFormat="1" ht="15">
      <c r="A98" s="19" t="s">
        <v>76</v>
      </c>
      <c r="F98" s="21"/>
    </row>
    <row r="99" spans="1:10" ht="12.75" customHeight="1">
      <c r="A99" s="41" t="s">
        <v>107</v>
      </c>
      <c r="E99" s="67" t="s">
        <v>108</v>
      </c>
      <c r="F99" s="67"/>
      <c r="H99" s="68"/>
      <c r="I99" s="68"/>
      <c r="J99" s="68"/>
    </row>
    <row r="100" spans="1:5" ht="25.5">
      <c r="A100" s="39" t="s">
        <v>84</v>
      </c>
      <c r="B100" s="28"/>
      <c r="C100" s="28"/>
      <c r="D100" s="28"/>
      <c r="E100" s="28"/>
    </row>
    <row r="101" ht="12.75">
      <c r="P101" s="1" t="s">
        <v>78</v>
      </c>
    </row>
  </sheetData>
  <sheetProtection selectLockedCells="1" selectUnlockedCells="1"/>
  <mergeCells count="64">
    <mergeCell ref="B43:E43"/>
    <mergeCell ref="B19:E19"/>
    <mergeCell ref="B20:E20"/>
    <mergeCell ref="B5:D5"/>
    <mergeCell ref="B8:E8"/>
    <mergeCell ref="B9:E9"/>
    <mergeCell ref="B10:E10"/>
    <mergeCell ref="B7:E7"/>
    <mergeCell ref="B13:E13"/>
    <mergeCell ref="B14:E14"/>
    <mergeCell ref="B15:E15"/>
    <mergeCell ref="F91:G91"/>
    <mergeCell ref="B88:C88"/>
    <mergeCell ref="D88:F88"/>
    <mergeCell ref="B23:E23"/>
    <mergeCell ref="B24:E24"/>
    <mergeCell ref="B79:E79"/>
    <mergeCell ref="B18:E18"/>
    <mergeCell ref="B34:E34"/>
    <mergeCell ref="H91:I91"/>
    <mergeCell ref="E99:F99"/>
    <mergeCell ref="H99:J99"/>
    <mergeCell ref="B89:C89"/>
    <mergeCell ref="D89:F89"/>
    <mergeCell ref="B90:C90"/>
    <mergeCell ref="D90:F90"/>
    <mergeCell ref="B87:C87"/>
    <mergeCell ref="D87:F87"/>
    <mergeCell ref="B82:E82"/>
    <mergeCell ref="B45:E45"/>
    <mergeCell ref="B73:E73"/>
    <mergeCell ref="B74:E74"/>
    <mergeCell ref="B44:E44"/>
    <mergeCell ref="B25:E25"/>
    <mergeCell ref="B28:E28"/>
    <mergeCell ref="B29:E29"/>
    <mergeCell ref="B30:E30"/>
    <mergeCell ref="B33:E33"/>
    <mergeCell ref="B68:E68"/>
    <mergeCell ref="B69:E69"/>
    <mergeCell ref="B70:E70"/>
    <mergeCell ref="B78:E78"/>
    <mergeCell ref="B80:E80"/>
    <mergeCell ref="B81:E81"/>
    <mergeCell ref="B55:E55"/>
    <mergeCell ref="B58:E58"/>
    <mergeCell ref="B59:E59"/>
    <mergeCell ref="B60:E60"/>
    <mergeCell ref="J88:K88"/>
    <mergeCell ref="L88:N88"/>
    <mergeCell ref="B75:E75"/>
    <mergeCell ref="B63:E63"/>
    <mergeCell ref="B64:E64"/>
    <mergeCell ref="B65:E65"/>
    <mergeCell ref="B3:E3"/>
    <mergeCell ref="B48:E48"/>
    <mergeCell ref="B49:E49"/>
    <mergeCell ref="B50:E50"/>
    <mergeCell ref="B53:E53"/>
    <mergeCell ref="B54:E54"/>
    <mergeCell ref="B35:E35"/>
    <mergeCell ref="B38:E38"/>
    <mergeCell ref="B39:E39"/>
    <mergeCell ref="B40:E40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0" sqref="B10:D10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83" t="s">
        <v>8</v>
      </c>
      <c r="C5" s="83"/>
      <c r="D5" s="83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93" t="s">
        <v>14</v>
      </c>
      <c r="C7" s="93"/>
      <c r="D7" s="93"/>
      <c r="E7" s="93"/>
      <c r="F7" s="8" t="s">
        <v>15</v>
      </c>
    </row>
    <row r="8" spans="1:10" ht="15">
      <c r="A8" s="9" t="s">
        <v>16</v>
      </c>
      <c r="B8" s="83">
        <v>5</v>
      </c>
      <c r="C8" s="83"/>
      <c r="D8" s="83"/>
      <c r="E8" s="83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95" t="s">
        <v>18</v>
      </c>
      <c r="C9" s="95"/>
      <c r="D9" s="95"/>
      <c r="E9" s="95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92" t="s">
        <v>21</v>
      </c>
      <c r="C12" s="92"/>
      <c r="D12" s="92"/>
      <c r="E12" s="92"/>
      <c r="F12" s="8" t="s">
        <v>15</v>
      </c>
    </row>
    <row r="13" spans="1:10" ht="15">
      <c r="A13" s="9" t="s">
        <v>16</v>
      </c>
      <c r="B13" s="83">
        <v>3</v>
      </c>
      <c r="C13" s="83"/>
      <c r="D13" s="83"/>
      <c r="E13" s="83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95" t="s">
        <v>22</v>
      </c>
      <c r="C14" s="95"/>
      <c r="D14" s="95"/>
      <c r="E14" s="95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93" t="s">
        <v>23</v>
      </c>
      <c r="C17" s="93"/>
      <c r="D17" s="93"/>
      <c r="E17" s="93"/>
      <c r="F17" s="8" t="s">
        <v>15</v>
      </c>
    </row>
    <row r="18" spans="1:10" ht="15">
      <c r="A18" s="9" t="s">
        <v>16</v>
      </c>
      <c r="B18" s="83">
        <v>2</v>
      </c>
      <c r="C18" s="83"/>
      <c r="D18" s="83"/>
      <c r="E18" s="83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88" t="s">
        <v>24</v>
      </c>
      <c r="C19" s="88"/>
      <c r="D19" s="88"/>
      <c r="E19" s="88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93" t="s">
        <v>25</v>
      </c>
      <c r="C22" s="93"/>
      <c r="D22" s="93"/>
      <c r="E22" s="93"/>
      <c r="F22" s="8" t="s">
        <v>15</v>
      </c>
    </row>
    <row r="23" spans="1:10" ht="15">
      <c r="A23" s="9" t="s">
        <v>16</v>
      </c>
      <c r="B23" s="83">
        <v>2</v>
      </c>
      <c r="C23" s="83"/>
      <c r="D23" s="83"/>
      <c r="E23" s="83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88" t="s">
        <v>26</v>
      </c>
      <c r="C24" s="88"/>
      <c r="D24" s="88"/>
      <c r="E24" s="88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93" t="s">
        <v>27</v>
      </c>
      <c r="C27" s="93"/>
      <c r="D27" s="93"/>
      <c r="E27" s="93"/>
      <c r="F27" s="8" t="s">
        <v>15</v>
      </c>
    </row>
    <row r="28" spans="1:8" ht="15">
      <c r="A28" s="9" t="s">
        <v>16</v>
      </c>
      <c r="B28" s="83">
        <v>1</v>
      </c>
      <c r="C28" s="83"/>
      <c r="D28" s="83"/>
      <c r="E28" s="83"/>
      <c r="F28" s="10" t="s">
        <v>15</v>
      </c>
      <c r="H28" s="2">
        <v>1</v>
      </c>
    </row>
    <row r="29" spans="1:6" ht="32.25" customHeight="1">
      <c r="A29" s="9" t="s">
        <v>17</v>
      </c>
      <c r="B29" s="88" t="s">
        <v>28</v>
      </c>
      <c r="C29" s="88"/>
      <c r="D29" s="88"/>
      <c r="E29" s="88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92" t="s">
        <v>29</v>
      </c>
      <c r="C32" s="92"/>
      <c r="D32" s="92"/>
      <c r="E32" s="92"/>
      <c r="F32" s="8" t="s">
        <v>15</v>
      </c>
    </row>
    <row r="33" spans="1:8" ht="15">
      <c r="A33" s="9" t="s">
        <v>16</v>
      </c>
      <c r="B33" s="83">
        <v>2</v>
      </c>
      <c r="C33" s="83"/>
      <c r="D33" s="83"/>
      <c r="E33" s="83"/>
      <c r="F33" s="10" t="s">
        <v>15</v>
      </c>
      <c r="H33" s="2">
        <v>2</v>
      </c>
    </row>
    <row r="34" spans="1:6" ht="22.5" customHeight="1">
      <c r="A34" s="9" t="s">
        <v>17</v>
      </c>
      <c r="B34" s="88" t="s">
        <v>30</v>
      </c>
      <c r="C34" s="88"/>
      <c r="D34" s="88"/>
      <c r="E34" s="88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92" t="s">
        <v>31</v>
      </c>
      <c r="C37" s="92"/>
      <c r="D37" s="92"/>
      <c r="E37" s="92"/>
      <c r="F37" s="8" t="s">
        <v>15</v>
      </c>
    </row>
    <row r="38" spans="1:8" ht="15">
      <c r="A38" s="9" t="s">
        <v>16</v>
      </c>
      <c r="B38" s="83">
        <v>2</v>
      </c>
      <c r="C38" s="83"/>
      <c r="D38" s="83"/>
      <c r="E38" s="83"/>
      <c r="F38" s="10" t="s">
        <v>15</v>
      </c>
      <c r="H38" s="2">
        <v>2</v>
      </c>
    </row>
    <row r="39" spans="1:6" ht="22.5" customHeight="1">
      <c r="A39" s="9" t="s">
        <v>17</v>
      </c>
      <c r="B39" s="88" t="s">
        <v>32</v>
      </c>
      <c r="C39" s="88"/>
      <c r="D39" s="88"/>
      <c r="E39" s="88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92" t="s">
        <v>33</v>
      </c>
      <c r="C42" s="92"/>
      <c r="D42" s="92"/>
      <c r="E42" s="92"/>
      <c r="F42" s="8" t="s">
        <v>15</v>
      </c>
    </row>
    <row r="43" spans="1:8" ht="15">
      <c r="A43" s="9" t="s">
        <v>16</v>
      </c>
      <c r="B43" s="83">
        <v>1</v>
      </c>
      <c r="C43" s="83"/>
      <c r="D43" s="83"/>
      <c r="E43" s="83"/>
      <c r="F43" s="10" t="s">
        <v>15</v>
      </c>
      <c r="H43" s="2">
        <v>1</v>
      </c>
    </row>
    <row r="44" spans="1:6" ht="22.5" customHeight="1">
      <c r="A44" s="9" t="s">
        <v>17</v>
      </c>
      <c r="B44" s="88" t="s">
        <v>34</v>
      </c>
      <c r="C44" s="88"/>
      <c r="D44" s="88"/>
      <c r="E44" s="88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92" t="s">
        <v>35</v>
      </c>
      <c r="C47" s="92"/>
      <c r="D47" s="92"/>
      <c r="E47" s="92"/>
      <c r="F47" s="8" t="s">
        <v>15</v>
      </c>
    </row>
    <row r="48" spans="1:8" ht="15">
      <c r="A48" s="9" t="s">
        <v>16</v>
      </c>
      <c r="B48" s="83">
        <v>2</v>
      </c>
      <c r="C48" s="83"/>
      <c r="D48" s="83"/>
      <c r="E48" s="83"/>
      <c r="F48" s="10" t="s">
        <v>15</v>
      </c>
      <c r="H48" s="2">
        <v>2</v>
      </c>
    </row>
    <row r="49" spans="1:6" ht="22.5" customHeight="1">
      <c r="A49" s="9" t="s">
        <v>17</v>
      </c>
      <c r="B49" s="88" t="s">
        <v>36</v>
      </c>
      <c r="C49" s="88"/>
      <c r="D49" s="88"/>
      <c r="E49" s="88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92" t="s">
        <v>37</v>
      </c>
      <c r="C52" s="92"/>
      <c r="D52" s="92"/>
      <c r="E52" s="92"/>
      <c r="F52" s="8" t="s">
        <v>15</v>
      </c>
    </row>
    <row r="53" spans="1:10" ht="15">
      <c r="A53" s="9" t="s">
        <v>16</v>
      </c>
      <c r="B53" s="83">
        <v>1</v>
      </c>
      <c r="C53" s="83"/>
      <c r="D53" s="83"/>
      <c r="E53" s="83"/>
      <c r="F53" s="10" t="s">
        <v>15</v>
      </c>
      <c r="J53" s="2">
        <v>1</v>
      </c>
    </row>
    <row r="54" spans="1:6" ht="32.25" customHeight="1">
      <c r="A54" s="9" t="s">
        <v>17</v>
      </c>
      <c r="B54" s="88" t="s">
        <v>38</v>
      </c>
      <c r="C54" s="88"/>
      <c r="D54" s="88"/>
      <c r="E54" s="88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92" t="s">
        <v>39</v>
      </c>
      <c r="C57" s="92"/>
      <c r="D57" s="92"/>
      <c r="E57" s="92"/>
      <c r="F57" s="8" t="s">
        <v>15</v>
      </c>
    </row>
    <row r="58" spans="1:10" ht="15">
      <c r="A58" s="9" t="s">
        <v>16</v>
      </c>
      <c r="B58" s="83">
        <v>1</v>
      </c>
      <c r="C58" s="83"/>
      <c r="D58" s="83"/>
      <c r="E58" s="83"/>
      <c r="F58" s="10" t="s">
        <v>15</v>
      </c>
      <c r="J58" s="2">
        <v>1</v>
      </c>
    </row>
    <row r="59" spans="1:6" ht="24.75" customHeight="1">
      <c r="A59" s="9" t="s">
        <v>17</v>
      </c>
      <c r="B59" s="94" t="s">
        <v>40</v>
      </c>
      <c r="C59" s="94"/>
      <c r="D59" s="94"/>
      <c r="E59" s="94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92" t="s">
        <v>41</v>
      </c>
      <c r="C62" s="92"/>
      <c r="D62" s="92"/>
      <c r="E62" s="92"/>
      <c r="F62" s="8" t="s">
        <v>15</v>
      </c>
    </row>
    <row r="63" spans="1:10" ht="15">
      <c r="A63" s="9" t="s">
        <v>16</v>
      </c>
      <c r="B63" s="83">
        <v>1</v>
      </c>
      <c r="C63" s="83"/>
      <c r="D63" s="83"/>
      <c r="E63" s="83"/>
      <c r="F63" s="10" t="s">
        <v>15</v>
      </c>
      <c r="J63" s="2">
        <v>1</v>
      </c>
    </row>
    <row r="64" spans="1:6" ht="15" customHeight="1">
      <c r="A64" s="9" t="s">
        <v>17</v>
      </c>
      <c r="B64" s="88" t="s">
        <v>42</v>
      </c>
      <c r="C64" s="88"/>
      <c r="D64" s="88"/>
      <c r="E64" s="88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89" t="s">
        <v>44</v>
      </c>
      <c r="C67" s="89"/>
      <c r="D67" s="90" t="s">
        <v>45</v>
      </c>
      <c r="E67" s="90"/>
      <c r="F67" s="90"/>
    </row>
    <row r="68" spans="1:6" ht="26.25" customHeight="1">
      <c r="A68" s="16">
        <v>1</v>
      </c>
      <c r="B68" s="91" t="s">
        <v>46</v>
      </c>
      <c r="C68" s="91"/>
      <c r="D68" s="91" t="s">
        <v>47</v>
      </c>
      <c r="E68" s="91"/>
      <c r="F68" s="91"/>
    </row>
    <row r="69" spans="1:6" ht="15" customHeight="1">
      <c r="A69" s="16">
        <v>2</v>
      </c>
      <c r="B69" s="91" t="s">
        <v>48</v>
      </c>
      <c r="C69" s="91"/>
      <c r="D69" s="91" t="s">
        <v>49</v>
      </c>
      <c r="E69" s="91"/>
      <c r="F69" s="91"/>
    </row>
    <row r="70" spans="1:6" ht="15" customHeight="1">
      <c r="A70" s="16">
        <v>3</v>
      </c>
      <c r="B70" s="91" t="s">
        <v>50</v>
      </c>
      <c r="C70" s="91"/>
      <c r="D70" s="91" t="s">
        <v>51</v>
      </c>
      <c r="E70" s="91"/>
      <c r="F70" s="91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93" t="s">
        <v>52</v>
      </c>
      <c r="C72" s="93"/>
      <c r="D72" s="93"/>
      <c r="E72" s="93"/>
      <c r="F72" s="8" t="s">
        <v>15</v>
      </c>
    </row>
    <row r="73" spans="1:10" ht="15">
      <c r="A73" s="9" t="s">
        <v>16</v>
      </c>
      <c r="B73" s="83">
        <v>6</v>
      </c>
      <c r="C73" s="83"/>
      <c r="D73" s="83"/>
      <c r="E73" s="83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88" t="s">
        <v>53</v>
      </c>
      <c r="C74" s="88"/>
      <c r="D74" s="88"/>
      <c r="E74" s="88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89" t="s">
        <v>44</v>
      </c>
      <c r="C77" s="89"/>
      <c r="D77" s="90" t="s">
        <v>45</v>
      </c>
      <c r="E77" s="90"/>
      <c r="F77" s="90"/>
    </row>
    <row r="78" spans="1:6" ht="26.25" customHeight="1">
      <c r="A78" s="16">
        <v>1</v>
      </c>
      <c r="B78" s="91" t="s">
        <v>46</v>
      </c>
      <c r="C78" s="91"/>
      <c r="D78" s="91" t="s">
        <v>47</v>
      </c>
      <c r="E78" s="91"/>
      <c r="F78" s="91"/>
    </row>
    <row r="79" spans="1:6" ht="26.25" customHeight="1">
      <c r="A79" s="16">
        <v>2</v>
      </c>
      <c r="B79" s="91" t="s">
        <v>54</v>
      </c>
      <c r="C79" s="91"/>
      <c r="D79" s="91" t="s">
        <v>55</v>
      </c>
      <c r="E79" s="91"/>
      <c r="F79" s="91"/>
    </row>
    <row r="80" spans="1:6" ht="15" customHeight="1">
      <c r="A80" s="16">
        <v>3</v>
      </c>
      <c r="B80" s="91" t="s">
        <v>50</v>
      </c>
      <c r="C80" s="91"/>
      <c r="D80" s="91" t="s">
        <v>51</v>
      </c>
      <c r="E80" s="91"/>
      <c r="F80" s="91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92" t="s">
        <v>56</v>
      </c>
      <c r="C82" s="92"/>
      <c r="D82" s="92"/>
      <c r="E82" s="92"/>
      <c r="F82" s="8" t="s">
        <v>15</v>
      </c>
    </row>
    <row r="83" spans="1:10" ht="15">
      <c r="A83" s="9" t="s">
        <v>16</v>
      </c>
      <c r="B83" s="83">
        <v>1</v>
      </c>
      <c r="C83" s="83"/>
      <c r="D83" s="83"/>
      <c r="E83" s="83"/>
      <c r="F83" s="10" t="s">
        <v>15</v>
      </c>
      <c r="J83" s="2">
        <v>1</v>
      </c>
    </row>
    <row r="84" spans="1:6" ht="22.5" customHeight="1">
      <c r="A84" s="9" t="s">
        <v>17</v>
      </c>
      <c r="B84" s="88" t="s">
        <v>57</v>
      </c>
      <c r="C84" s="88"/>
      <c r="D84" s="88"/>
      <c r="E84" s="88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89" t="s">
        <v>44</v>
      </c>
      <c r="C87" s="89"/>
      <c r="D87" s="90" t="s">
        <v>45</v>
      </c>
      <c r="E87" s="90"/>
      <c r="F87" s="90"/>
    </row>
    <row r="88" spans="1:6" ht="26.25" customHeight="1">
      <c r="A88" s="17">
        <v>1</v>
      </c>
      <c r="B88" s="91" t="s">
        <v>58</v>
      </c>
      <c r="C88" s="91"/>
      <c r="D88" s="91" t="s">
        <v>59</v>
      </c>
      <c r="E88" s="91"/>
      <c r="F88" s="91"/>
    </row>
    <row r="89" spans="1:6" ht="26.25" customHeight="1">
      <c r="A89" s="17">
        <v>2</v>
      </c>
      <c r="B89" s="91" t="s">
        <v>50</v>
      </c>
      <c r="C89" s="91"/>
      <c r="D89" s="91" t="s">
        <v>51</v>
      </c>
      <c r="E89" s="91"/>
      <c r="F89" s="91"/>
    </row>
    <row r="90" spans="1:6" ht="26.25" customHeight="1">
      <c r="A90" s="17">
        <v>3</v>
      </c>
      <c r="B90" s="91" t="s">
        <v>60</v>
      </c>
      <c r="C90" s="91"/>
      <c r="D90" s="91" t="s">
        <v>61</v>
      </c>
      <c r="E90" s="91"/>
      <c r="F90" s="91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92" t="s">
        <v>62</v>
      </c>
      <c r="C92" s="92"/>
      <c r="D92" s="92"/>
      <c r="E92" s="92"/>
      <c r="F92" s="8" t="s">
        <v>15</v>
      </c>
    </row>
    <row r="93" spans="1:10" ht="15">
      <c r="A93" s="9" t="s">
        <v>16</v>
      </c>
      <c r="B93" s="83">
        <v>1</v>
      </c>
      <c r="C93" s="83"/>
      <c r="D93" s="83"/>
      <c r="E93" s="83"/>
      <c r="F93" s="10" t="s">
        <v>15</v>
      </c>
      <c r="J93" s="2">
        <v>1</v>
      </c>
    </row>
    <row r="94" spans="1:6" ht="22.5" customHeight="1">
      <c r="A94" s="9" t="s">
        <v>17</v>
      </c>
      <c r="B94" s="88" t="s">
        <v>63</v>
      </c>
      <c r="C94" s="88"/>
      <c r="D94" s="88"/>
      <c r="E94" s="88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89" t="s">
        <v>44</v>
      </c>
      <c r="C97" s="89"/>
      <c r="D97" s="90" t="s">
        <v>45</v>
      </c>
      <c r="E97" s="90"/>
      <c r="F97" s="90"/>
    </row>
    <row r="98" spans="1:6" ht="26.25" customHeight="1">
      <c r="A98" s="17">
        <v>1</v>
      </c>
      <c r="B98" s="91" t="s">
        <v>58</v>
      </c>
      <c r="C98" s="91"/>
      <c r="D98" s="91" t="s">
        <v>59</v>
      </c>
      <c r="E98" s="91"/>
      <c r="F98" s="91"/>
    </row>
    <row r="99" spans="1:6" ht="26.25" customHeight="1">
      <c r="A99" s="17">
        <v>2</v>
      </c>
      <c r="B99" s="91" t="s">
        <v>50</v>
      </c>
      <c r="C99" s="91"/>
      <c r="D99" s="91" t="s">
        <v>51</v>
      </c>
      <c r="E99" s="91"/>
      <c r="F99" s="91"/>
    </row>
    <row r="100" spans="1:6" ht="26.25" customHeight="1">
      <c r="A100" s="17">
        <v>3</v>
      </c>
      <c r="B100" s="91" t="s">
        <v>54</v>
      </c>
      <c r="C100" s="91"/>
      <c r="D100" s="91" t="s">
        <v>55</v>
      </c>
      <c r="E100" s="91"/>
      <c r="F100" s="91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92" t="s">
        <v>64</v>
      </c>
      <c r="C102" s="92"/>
      <c r="D102" s="92"/>
      <c r="E102" s="92"/>
      <c r="F102" s="8" t="s">
        <v>15</v>
      </c>
    </row>
    <row r="103" spans="1:10" ht="15">
      <c r="A103" s="9" t="s">
        <v>16</v>
      </c>
      <c r="B103" s="83">
        <v>1</v>
      </c>
      <c r="C103" s="83"/>
      <c r="D103" s="83"/>
      <c r="E103" s="83"/>
      <c r="F103" s="10" t="s">
        <v>15</v>
      </c>
      <c r="J103" s="2">
        <v>1</v>
      </c>
    </row>
    <row r="104" spans="1:6" ht="22.5" customHeight="1">
      <c r="A104" s="9" t="s">
        <v>17</v>
      </c>
      <c r="B104" s="88" t="s">
        <v>65</v>
      </c>
      <c r="C104" s="88"/>
      <c r="D104" s="88"/>
      <c r="E104" s="88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89" t="s">
        <v>44</v>
      </c>
      <c r="C107" s="89"/>
      <c r="D107" s="90" t="s">
        <v>45</v>
      </c>
      <c r="E107" s="90"/>
      <c r="F107" s="90"/>
    </row>
    <row r="108" spans="1:6" ht="26.25" customHeight="1">
      <c r="A108" s="17">
        <v>1</v>
      </c>
      <c r="B108" s="91" t="s">
        <v>66</v>
      </c>
      <c r="C108" s="91"/>
      <c r="D108" s="91" t="s">
        <v>67</v>
      </c>
      <c r="E108" s="91"/>
      <c r="F108" s="91"/>
    </row>
    <row r="109" spans="1:6" ht="26.25" customHeight="1">
      <c r="A109" s="17">
        <v>2</v>
      </c>
      <c r="B109" s="91" t="s">
        <v>50</v>
      </c>
      <c r="C109" s="91"/>
      <c r="D109" s="91" t="s">
        <v>51</v>
      </c>
      <c r="E109" s="91"/>
      <c r="F109" s="91"/>
    </row>
    <row r="110" spans="1:6" ht="26.25" customHeight="1">
      <c r="A110" s="17">
        <v>3</v>
      </c>
      <c r="B110" s="91" t="s">
        <v>60</v>
      </c>
      <c r="C110" s="91"/>
      <c r="D110" s="91" t="s">
        <v>61</v>
      </c>
      <c r="E110" s="91"/>
      <c r="F110" s="91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92" t="s">
        <v>68</v>
      </c>
      <c r="C112" s="92"/>
      <c r="D112" s="92"/>
      <c r="E112" s="92"/>
      <c r="F112" s="8" t="s">
        <v>15</v>
      </c>
    </row>
    <row r="113" spans="1:11" ht="15">
      <c r="A113" s="9" t="s">
        <v>16</v>
      </c>
      <c r="B113" s="83">
        <v>1</v>
      </c>
      <c r="C113" s="83"/>
      <c r="D113" s="83"/>
      <c r="E113" s="83"/>
      <c r="F113" s="10" t="s">
        <v>15</v>
      </c>
      <c r="K113" s="2">
        <v>1</v>
      </c>
    </row>
    <row r="114" spans="1:11" ht="22.5" customHeight="1">
      <c r="A114" s="9" t="s">
        <v>17</v>
      </c>
      <c r="B114" s="88" t="s">
        <v>69</v>
      </c>
      <c r="C114" s="88"/>
      <c r="D114" s="88"/>
      <c r="E114" s="88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89" t="s">
        <v>44</v>
      </c>
      <c r="C117" s="89"/>
      <c r="D117" s="90" t="s">
        <v>45</v>
      </c>
      <c r="E117" s="90"/>
      <c r="F117" s="90"/>
    </row>
    <row r="118" spans="1:6" ht="26.25" customHeight="1">
      <c r="A118" s="17">
        <v>1</v>
      </c>
      <c r="B118" s="91" t="s">
        <v>46</v>
      </c>
      <c r="C118" s="91"/>
      <c r="D118" s="91" t="s">
        <v>47</v>
      </c>
      <c r="E118" s="91"/>
      <c r="F118" s="91"/>
    </row>
    <row r="119" spans="1:6" ht="26.25" customHeight="1">
      <c r="A119" s="17">
        <v>2</v>
      </c>
      <c r="B119" s="91" t="s">
        <v>48</v>
      </c>
      <c r="C119" s="91"/>
      <c r="D119" s="91" t="s">
        <v>49</v>
      </c>
      <c r="E119" s="91"/>
      <c r="F119" s="91"/>
    </row>
    <row r="120" spans="1:6" ht="26.25" customHeight="1">
      <c r="A120" s="17">
        <v>3</v>
      </c>
      <c r="B120" s="91" t="s">
        <v>70</v>
      </c>
      <c r="C120" s="91"/>
      <c r="D120" s="91" t="s">
        <v>71</v>
      </c>
      <c r="E120" s="91"/>
      <c r="F120" s="91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69:C69"/>
    <mergeCell ref="D69:F69"/>
    <mergeCell ref="B70:C70"/>
    <mergeCell ref="D70:F70"/>
    <mergeCell ref="B58:E58"/>
    <mergeCell ref="B59:E59"/>
    <mergeCell ref="B62:E62"/>
    <mergeCell ref="B63:E63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94:E94"/>
    <mergeCell ref="B97:C97"/>
    <mergeCell ref="B82:E82"/>
    <mergeCell ref="B83:E83"/>
    <mergeCell ref="B84:E84"/>
    <mergeCell ref="B87:C87"/>
    <mergeCell ref="D87:F87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20:C120"/>
    <mergeCell ref="D120:F120"/>
    <mergeCell ref="B118:C118"/>
    <mergeCell ref="D118:F118"/>
    <mergeCell ref="B119:C119"/>
    <mergeCell ref="D119:F119"/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2013-07-03T09:09:46Z</cp:lastPrinted>
  <dcterms:modified xsi:type="dcterms:W3CDTF">2013-07-04T09:49:29Z</dcterms:modified>
  <cp:category/>
  <cp:version/>
  <cp:contentType/>
  <cp:contentStatus/>
</cp:coreProperties>
</file>