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'фрукты'!$A$1:$M$32</definedName>
  </definedNames>
  <calcPr fullCalcOnLoad="1"/>
</workbook>
</file>

<file path=xl/sharedStrings.xml><?xml version="1.0" encoding="utf-8"?>
<sst xmlns="http://schemas.openxmlformats.org/spreadsheetml/2006/main" count="69" uniqueCount="54">
  <si>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</si>
  <si>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</si>
  <si>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</si>
  <si>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</si>
  <si>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</si>
  <si>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</si>
  <si>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</si>
  <si>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</si>
  <si>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</si>
  <si>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</si>
  <si>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</si>
  <si>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</si>
  <si>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</si>
  <si>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Груши</t>
  </si>
  <si>
    <t>Бананы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</si>
  <si>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</si>
  <si>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</si>
  <si>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Исполнитель: заведующий хозяйством ____________________ Котельникова Л.Г.</t>
  </si>
  <si>
    <t>Товарный сорт, не ниже: высший.</t>
  </si>
  <si>
    <t>Чеснок свежий</t>
  </si>
  <si>
    <t>Яблоки</t>
  </si>
  <si>
    <t>4*</t>
  </si>
  <si>
    <t>5*</t>
  </si>
  <si>
    <t>6*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</si>
  <si>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овощи)</t>
  </si>
  <si>
    <t>Килограмм</t>
  </si>
  <si>
    <t>Коммерческое предложение № 10 от 05.03.2021 г.</t>
  </si>
  <si>
    <t>Коммерческое предложение № 12 от 05.03.2021 г.</t>
  </si>
  <si>
    <t>Коммерческое предложение № 11 от 05.03.2021 г.</t>
  </si>
  <si>
    <t>Коммерческое предложение № 16 от 30.12.2020 г.</t>
  </si>
  <si>
    <t>Коммерческое предложение № 17 от 30.12.2020 г.</t>
  </si>
  <si>
    <t>Коммерческое предложение № 18 от 30.12.2020 г.</t>
  </si>
  <si>
    <t>Апельсины</t>
  </si>
  <si>
    <t>Мандарины</t>
  </si>
  <si>
    <t xml:space="preserve">Товарный сорт, не ниже: Высший. </t>
  </si>
  <si>
    <t xml:space="preserve">Товарный класс, не ниже: экстра. </t>
  </si>
  <si>
    <t>Лимоны</t>
  </si>
  <si>
    <t>Нектарины</t>
  </si>
  <si>
    <t>Морковь столовая</t>
  </si>
  <si>
    <t>Лук репчатый</t>
  </si>
  <si>
    <t xml:space="preserve">Товарный сорт: первый. Лук очищенный: Нет. Цвет лука: Желтый. </t>
  </si>
  <si>
    <t>Товарный класс: первый. Капуста очищенная: Нет.</t>
  </si>
  <si>
    <t>Капуста белокочанная</t>
  </si>
  <si>
    <t>Свекла столовая</t>
  </si>
  <si>
    <t>Товарный сорт, не ниже: Высший. Свекла очищенная: Нет.</t>
  </si>
  <si>
    <t>Картофель продовольственный</t>
  </si>
  <si>
    <t>Перец сладкий свежий</t>
  </si>
  <si>
    <t>Сорт: высший. Плоды зрелые, целые, гладкие, без загрязнений. Запах и вкус свойственные данному сорту. Содержание нитратов в норме,  ГОСТ 34325-2017.</t>
  </si>
  <si>
    <t>Директор ______________________ Л.Н. Балуева</t>
  </si>
  <si>
    <r>
      <t>Товарный сорт, не ниже: Высший.</t>
    </r>
    <r>
      <rPr>
        <sz val="11"/>
        <color indexed="8"/>
        <rFont val="PT Astra Serif"/>
        <family val="1"/>
      </rPr>
      <t xml:space="preserve"> </t>
    </r>
  </si>
  <si>
    <r>
      <t xml:space="preserve">Товарный сорт, не ниже: высший. </t>
    </r>
    <r>
      <rPr>
        <sz val="11"/>
        <color indexed="8"/>
        <rFont val="PT Astra Serif"/>
        <family val="1"/>
      </rPr>
      <t>Морковь очищенная: Да.</t>
    </r>
  </si>
  <si>
    <t xml:space="preserve">Товарный сорт: высший. </t>
  </si>
  <si>
    <t xml:space="preserve">Товарный сорт: высший. Вид чеснока по технологической подготовке: Сухой. </t>
  </si>
  <si>
    <t>Картофель очищенный: Нет.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</si>
</sst>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00\ _₽_-;\-* #,##0.0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PT Astra Serif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top"/>
    </xf>
    <xf numFmtId="0" fontId="38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43" fontId="38" fillId="33" borderId="12" xfId="58" applyFont="1" applyFill="1" applyBorder="1" applyAlignment="1">
      <alignment horizontal="center" vertical="center"/>
    </xf>
    <xf numFmtId="2" fontId="40" fillId="33" borderId="12" xfId="0" applyNumberFormat="1" applyFont="1" applyFill="1" applyBorder="1" applyAlignment="1">
      <alignment horizontal="center" vertical="center"/>
    </xf>
    <xf numFmtId="43" fontId="38" fillId="33" borderId="10" xfId="58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43" fontId="39" fillId="33" borderId="10" xfId="58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wrapText="1"/>
    </xf>
    <xf numFmtId="164" fontId="39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43" fontId="4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43" fontId="38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39" fillId="33" borderId="0" xfId="0" applyFont="1" applyFill="1" applyBorder="1" applyAlignment="1">
      <alignment horizontal="left" vertical="top"/>
    </xf>
    <xf numFmtId="0" fontId="38" fillId="33" borderId="0" xfId="0" applyFont="1" applyFill="1" applyBorder="1" applyAlignment="1">
      <alignment horizontal="left" vertical="top" wrapText="1"/>
    </xf>
    <xf numFmtId="0" fontId="39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38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justify" wrapText="1"/>
    </xf>
    <xf numFmtId="0" fontId="38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justify" vertical="top" wrapText="1"/>
    </xf>
    <xf numFmtId="0" fontId="3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0" fillId="33" borderId="11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3">
      <selection activeCell="F26" sqref="F26"/>
    </sheetView>
  </sheetViews>
  <sheetFormatPr defaultColWidth="9.140625" defaultRowHeight="15"/>
  <cols>
    <col min="1" max="1" width="7.8515625" style="6" customWidth="1"/>
    <col min="2" max="2" width="17.8515625" style="35" customWidth="1"/>
    <col min="3" max="3" width="50.140625" style="38" customWidth="1"/>
    <col min="4" max="4" width="12.57421875" style="6" customWidth="1"/>
    <col min="5" max="5" width="9.57421875" style="6" customWidth="1"/>
    <col min="6" max="6" width="12.140625" style="6" bestFit="1" customWidth="1"/>
    <col min="7" max="8" width="10.57421875" style="6" customWidth="1"/>
    <col min="9" max="9" width="10.28125" style="6" customWidth="1"/>
    <col min="10" max="10" width="10.57421875" style="6" customWidth="1"/>
    <col min="11" max="11" width="11.00390625" style="6" customWidth="1"/>
    <col min="12" max="12" width="10.28125" style="6" customWidth="1"/>
    <col min="13" max="13" width="16.28125" style="6" customWidth="1"/>
    <col min="14" max="14" width="23.57421875" style="6" customWidth="1"/>
    <col min="15" max="15" width="18.140625" style="6" customWidth="1"/>
    <col min="16" max="16" width="16.57421875" style="6" customWidth="1"/>
    <col min="17" max="16384" width="9.140625" style="6" customWidth="1"/>
  </cols>
  <sheetData>
    <row r="1" spans="1:13" s="4" customFormat="1" ht="33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30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4" customFormat="1" ht="14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customHeight="1">
      <c r="A4" s="47" t="s">
        <v>0</v>
      </c>
      <c r="B4" s="47" t="s">
        <v>8</v>
      </c>
      <c r="C4" s="49" t="s">
        <v>9</v>
      </c>
      <c r="D4" s="47" t="s">
        <v>10</v>
      </c>
      <c r="E4" s="47" t="s">
        <v>1</v>
      </c>
      <c r="F4" s="60" t="s">
        <v>2</v>
      </c>
      <c r="G4" s="61"/>
      <c r="H4" s="61"/>
      <c r="I4" s="61"/>
      <c r="J4" s="61"/>
      <c r="K4" s="62"/>
      <c r="L4" s="48" t="s">
        <v>6</v>
      </c>
      <c r="M4" s="48" t="s">
        <v>7</v>
      </c>
    </row>
    <row r="5" spans="1:13" ht="25.5" customHeight="1">
      <c r="A5" s="47"/>
      <c r="B5" s="48"/>
      <c r="C5" s="50"/>
      <c r="D5" s="47"/>
      <c r="E5" s="47"/>
      <c r="F5" s="7" t="s">
        <v>3</v>
      </c>
      <c r="G5" s="7" t="s">
        <v>4</v>
      </c>
      <c r="H5" s="7" t="s">
        <v>5</v>
      </c>
      <c r="I5" s="7" t="s">
        <v>21</v>
      </c>
      <c r="J5" s="7" t="s">
        <v>22</v>
      </c>
      <c r="K5" s="7" t="s">
        <v>23</v>
      </c>
      <c r="L5" s="51"/>
      <c r="M5" s="51"/>
    </row>
    <row r="6" spans="1:13" ht="15" customHeight="1">
      <c r="A6" s="8">
        <v>1</v>
      </c>
      <c r="B6" s="41" t="s">
        <v>32</v>
      </c>
      <c r="C6" s="1" t="s">
        <v>18</v>
      </c>
      <c r="D6" s="9" t="s">
        <v>25</v>
      </c>
      <c r="E6" s="10">
        <v>1480</v>
      </c>
      <c r="F6" s="11">
        <v>156</v>
      </c>
      <c r="G6" s="11">
        <v>162.5</v>
      </c>
      <c r="H6" s="11">
        <v>169</v>
      </c>
      <c r="I6" s="11"/>
      <c r="J6" s="11"/>
      <c r="K6" s="11"/>
      <c r="L6" s="12">
        <f>(F6+G6+H6)/3</f>
        <v>162.5</v>
      </c>
      <c r="M6" s="13">
        <f>E6*L6</f>
        <v>240500</v>
      </c>
    </row>
    <row r="7" spans="1:13" ht="15" customHeight="1">
      <c r="A7" s="8">
        <v>2</v>
      </c>
      <c r="B7" s="41" t="s">
        <v>33</v>
      </c>
      <c r="C7" s="1" t="s">
        <v>18</v>
      </c>
      <c r="D7" s="9" t="s">
        <v>25</v>
      </c>
      <c r="E7" s="10">
        <v>4730</v>
      </c>
      <c r="F7" s="11">
        <v>188.4</v>
      </c>
      <c r="G7" s="11">
        <v>196.25</v>
      </c>
      <c r="H7" s="11">
        <v>204.1</v>
      </c>
      <c r="I7" s="11"/>
      <c r="J7" s="11"/>
      <c r="K7" s="11"/>
      <c r="L7" s="12">
        <f>(F7+G7+H7)/3</f>
        <v>196.25</v>
      </c>
      <c r="M7" s="13">
        <f>L7*E7</f>
        <v>928262.5</v>
      </c>
    </row>
    <row r="8" spans="1:13" ht="15" customHeight="1">
      <c r="A8" s="8">
        <v>3</v>
      </c>
      <c r="B8" s="41" t="s">
        <v>13</v>
      </c>
      <c r="C8" s="1" t="s">
        <v>34</v>
      </c>
      <c r="D8" s="9" t="s">
        <v>25</v>
      </c>
      <c r="E8" s="10">
        <v>5090</v>
      </c>
      <c r="F8" s="11"/>
      <c r="G8" s="11"/>
      <c r="H8" s="11"/>
      <c r="I8" s="11">
        <v>200</v>
      </c>
      <c r="J8" s="11">
        <v>205</v>
      </c>
      <c r="K8" s="11">
        <v>207</v>
      </c>
      <c r="L8" s="12">
        <f>(I8+J8+K8)/3</f>
        <v>204</v>
      </c>
      <c r="M8" s="13">
        <f aca="true" t="shared" si="0" ref="M8:M19">E8*L8</f>
        <v>1038360</v>
      </c>
    </row>
    <row r="9" spans="1:13" ht="15" customHeight="1">
      <c r="A9" s="8">
        <v>4</v>
      </c>
      <c r="B9" s="41" t="s">
        <v>14</v>
      </c>
      <c r="C9" s="1" t="s">
        <v>35</v>
      </c>
      <c r="D9" s="9" t="s">
        <v>25</v>
      </c>
      <c r="E9" s="10">
        <v>4515</v>
      </c>
      <c r="F9" s="11">
        <v>85</v>
      </c>
      <c r="G9" s="11">
        <v>90</v>
      </c>
      <c r="H9" s="11">
        <v>95</v>
      </c>
      <c r="I9" s="11"/>
      <c r="J9" s="11"/>
      <c r="K9" s="11"/>
      <c r="L9" s="12">
        <f>(F9+G9+H9)/3</f>
        <v>90</v>
      </c>
      <c r="M9" s="13">
        <f t="shared" si="0"/>
        <v>406350</v>
      </c>
    </row>
    <row r="10" spans="1:13" ht="15" customHeight="1">
      <c r="A10" s="8">
        <v>5</v>
      </c>
      <c r="B10" s="41" t="s">
        <v>36</v>
      </c>
      <c r="C10" s="1" t="s">
        <v>18</v>
      </c>
      <c r="D10" s="14" t="s">
        <v>25</v>
      </c>
      <c r="E10" s="10">
        <v>485</v>
      </c>
      <c r="F10" s="11">
        <v>148.8</v>
      </c>
      <c r="G10" s="11">
        <v>155</v>
      </c>
      <c r="H10" s="11">
        <v>161.2</v>
      </c>
      <c r="I10" s="11"/>
      <c r="J10" s="11"/>
      <c r="K10" s="11"/>
      <c r="L10" s="12">
        <f aca="true" t="shared" si="1" ref="L10:L19">(F10+G10+H10)/3</f>
        <v>155</v>
      </c>
      <c r="M10" s="13">
        <f t="shared" si="0"/>
        <v>75175</v>
      </c>
    </row>
    <row r="11" spans="1:13" ht="15" customHeight="1">
      <c r="A11" s="8">
        <v>6</v>
      </c>
      <c r="B11" s="42" t="s">
        <v>20</v>
      </c>
      <c r="C11" s="2" t="s">
        <v>49</v>
      </c>
      <c r="D11" s="9" t="s">
        <v>25</v>
      </c>
      <c r="E11" s="10">
        <v>12630</v>
      </c>
      <c r="F11" s="11">
        <v>126</v>
      </c>
      <c r="G11" s="11">
        <v>131.25</v>
      </c>
      <c r="H11" s="11">
        <v>136.5</v>
      </c>
      <c r="I11" s="11"/>
      <c r="J11" s="11"/>
      <c r="K11" s="11"/>
      <c r="L11" s="12">
        <f t="shared" si="1"/>
        <v>131.25</v>
      </c>
      <c r="M11" s="13">
        <f t="shared" si="0"/>
        <v>1657687.5</v>
      </c>
    </row>
    <row r="12" spans="1:13" ht="15" customHeight="1">
      <c r="A12" s="8">
        <v>7</v>
      </c>
      <c r="B12" s="43" t="s">
        <v>37</v>
      </c>
      <c r="C12" s="45" t="s">
        <v>51</v>
      </c>
      <c r="D12" s="9" t="s">
        <v>25</v>
      </c>
      <c r="E12" s="10">
        <v>505</v>
      </c>
      <c r="F12" s="11">
        <v>180</v>
      </c>
      <c r="G12" s="11">
        <v>187.5</v>
      </c>
      <c r="H12" s="11">
        <v>195</v>
      </c>
      <c r="I12" s="11"/>
      <c r="J12" s="11"/>
      <c r="K12" s="11"/>
      <c r="L12" s="12">
        <f t="shared" si="1"/>
        <v>187.5</v>
      </c>
      <c r="M12" s="13">
        <f t="shared" si="0"/>
        <v>94687.5</v>
      </c>
    </row>
    <row r="13" spans="1:13" ht="30" customHeight="1">
      <c r="A13" s="8">
        <v>8</v>
      </c>
      <c r="B13" s="43" t="s">
        <v>19</v>
      </c>
      <c r="C13" s="45" t="s">
        <v>52</v>
      </c>
      <c r="D13" s="9" t="s">
        <v>25</v>
      </c>
      <c r="E13" s="10">
        <v>73</v>
      </c>
      <c r="F13" s="11">
        <v>218.4</v>
      </c>
      <c r="G13" s="11">
        <v>227.5</v>
      </c>
      <c r="H13" s="11">
        <v>236.6</v>
      </c>
      <c r="I13" s="11"/>
      <c r="J13" s="11"/>
      <c r="K13" s="11"/>
      <c r="L13" s="12">
        <f t="shared" si="1"/>
        <v>227.5</v>
      </c>
      <c r="M13" s="13">
        <f t="shared" si="0"/>
        <v>16607.5</v>
      </c>
    </row>
    <row r="14" spans="1:13" ht="30" customHeight="1">
      <c r="A14" s="8">
        <v>9</v>
      </c>
      <c r="B14" s="44" t="s">
        <v>38</v>
      </c>
      <c r="C14" s="2" t="s">
        <v>50</v>
      </c>
      <c r="D14" s="9" t="s">
        <v>25</v>
      </c>
      <c r="E14" s="15">
        <v>5500</v>
      </c>
      <c r="F14" s="16">
        <v>30</v>
      </c>
      <c r="G14" s="16">
        <v>31.25</v>
      </c>
      <c r="H14" s="16">
        <v>32.5</v>
      </c>
      <c r="I14" s="16"/>
      <c r="J14" s="16"/>
      <c r="K14" s="16"/>
      <c r="L14" s="12">
        <f t="shared" si="1"/>
        <v>31.25</v>
      </c>
      <c r="M14" s="13">
        <f t="shared" si="0"/>
        <v>171875</v>
      </c>
    </row>
    <row r="15" spans="1:13" ht="30" customHeight="1">
      <c r="A15" s="8">
        <v>10</v>
      </c>
      <c r="B15" s="44" t="s">
        <v>39</v>
      </c>
      <c r="C15" s="2" t="s">
        <v>40</v>
      </c>
      <c r="D15" s="9" t="s">
        <v>25</v>
      </c>
      <c r="E15" s="17">
        <v>4058</v>
      </c>
      <c r="F15" s="13">
        <v>26.4</v>
      </c>
      <c r="G15" s="13">
        <v>27.5</v>
      </c>
      <c r="H15" s="13">
        <v>28.6</v>
      </c>
      <c r="I15" s="13"/>
      <c r="J15" s="13"/>
      <c r="K15" s="13"/>
      <c r="L15" s="12">
        <f t="shared" si="1"/>
        <v>27.5</v>
      </c>
      <c r="M15" s="13">
        <f t="shared" si="0"/>
        <v>111595</v>
      </c>
    </row>
    <row r="16" spans="1:13" ht="30">
      <c r="A16" s="8">
        <v>11</v>
      </c>
      <c r="B16" s="44" t="s">
        <v>42</v>
      </c>
      <c r="C16" s="3" t="s">
        <v>41</v>
      </c>
      <c r="D16" s="9" t="s">
        <v>25</v>
      </c>
      <c r="E16" s="15">
        <v>7900</v>
      </c>
      <c r="F16" s="16">
        <v>18</v>
      </c>
      <c r="G16" s="16">
        <v>18.75</v>
      </c>
      <c r="H16" s="16">
        <v>19.5</v>
      </c>
      <c r="I16" s="16"/>
      <c r="J16" s="16"/>
      <c r="K16" s="16"/>
      <c r="L16" s="12">
        <f t="shared" si="1"/>
        <v>18.75</v>
      </c>
      <c r="M16" s="13">
        <f t="shared" si="0"/>
        <v>148125</v>
      </c>
    </row>
    <row r="17" spans="1:13" ht="30">
      <c r="A17" s="8">
        <v>12</v>
      </c>
      <c r="B17" s="44" t="s">
        <v>43</v>
      </c>
      <c r="C17" s="2" t="s">
        <v>44</v>
      </c>
      <c r="D17" s="9" t="s">
        <v>25</v>
      </c>
      <c r="E17" s="17">
        <v>3645</v>
      </c>
      <c r="F17" s="13">
        <v>30</v>
      </c>
      <c r="G17" s="13">
        <v>31.25</v>
      </c>
      <c r="H17" s="13">
        <v>32.5</v>
      </c>
      <c r="I17" s="13"/>
      <c r="J17" s="13"/>
      <c r="K17" s="13"/>
      <c r="L17" s="12">
        <f t="shared" si="1"/>
        <v>31.25</v>
      </c>
      <c r="M17" s="13">
        <f t="shared" si="0"/>
        <v>113906.25</v>
      </c>
    </row>
    <row r="18" spans="1:13" ht="45">
      <c r="A18" s="8">
        <v>13</v>
      </c>
      <c r="B18" s="44" t="s">
        <v>45</v>
      </c>
      <c r="C18" s="3" t="s">
        <v>53</v>
      </c>
      <c r="D18" s="9" t="s">
        <v>25</v>
      </c>
      <c r="E18" s="15">
        <v>25390</v>
      </c>
      <c r="F18" s="16">
        <v>30</v>
      </c>
      <c r="G18" s="16">
        <v>31.25</v>
      </c>
      <c r="H18" s="16">
        <v>32.5</v>
      </c>
      <c r="I18" s="16"/>
      <c r="J18" s="16"/>
      <c r="K18" s="16"/>
      <c r="L18" s="12">
        <f t="shared" si="1"/>
        <v>31.25</v>
      </c>
      <c r="M18" s="13">
        <f t="shared" si="0"/>
        <v>793437.5</v>
      </c>
    </row>
    <row r="19" spans="1:13" ht="60">
      <c r="A19" s="8">
        <v>14</v>
      </c>
      <c r="B19" s="44" t="s">
        <v>46</v>
      </c>
      <c r="C19" s="3" t="s">
        <v>47</v>
      </c>
      <c r="D19" s="9" t="s">
        <v>25</v>
      </c>
      <c r="E19" s="15">
        <v>205</v>
      </c>
      <c r="F19" s="16">
        <v>312</v>
      </c>
      <c r="G19" s="16">
        <v>325</v>
      </c>
      <c r="H19" s="16">
        <v>338</v>
      </c>
      <c r="I19" s="16"/>
      <c r="J19" s="16"/>
      <c r="K19" s="16"/>
      <c r="L19" s="12">
        <f t="shared" si="1"/>
        <v>325</v>
      </c>
      <c r="M19" s="13">
        <f t="shared" si="0"/>
        <v>66625</v>
      </c>
    </row>
    <row r="20" spans="1:16" ht="15">
      <c r="A20" s="55" t="s">
        <v>11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8"/>
      <c r="M20" s="18">
        <f>SUM(M6:M19)</f>
        <v>5863193.75</v>
      </c>
      <c r="N20" s="19"/>
      <c r="O20" s="19"/>
      <c r="P20" s="19"/>
    </row>
    <row r="21" spans="1:13" ht="15" customHeight="1">
      <c r="A21" s="20"/>
      <c r="B21" s="21"/>
      <c r="C21" s="36"/>
      <c r="D21" s="20"/>
      <c r="E21" s="20"/>
      <c r="F21" s="20"/>
      <c r="G21" s="20"/>
      <c r="H21" s="20"/>
      <c r="I21" s="20"/>
      <c r="J21" s="20"/>
      <c r="K21" s="20"/>
      <c r="L21" s="20"/>
      <c r="M21" s="22"/>
    </row>
    <row r="22" spans="1:12" s="4" customFormat="1" ht="15" customHeight="1">
      <c r="A22" s="23">
        <v>1</v>
      </c>
      <c r="B22" s="53" t="s">
        <v>26</v>
      </c>
      <c r="C22" s="53"/>
      <c r="D22" s="24"/>
      <c r="E22" s="24"/>
      <c r="F22" s="24"/>
      <c r="G22" s="24"/>
      <c r="H22" s="24"/>
      <c r="I22" s="24"/>
      <c r="J22" s="24"/>
      <c r="K22" s="24"/>
      <c r="L22" s="25"/>
    </row>
    <row r="23" spans="1:12" s="27" customFormat="1" ht="15" customHeight="1">
      <c r="A23" s="26">
        <v>2</v>
      </c>
      <c r="B23" s="53" t="s">
        <v>28</v>
      </c>
      <c r="C23" s="53"/>
      <c r="D23" s="24"/>
      <c r="E23" s="24"/>
      <c r="F23" s="24"/>
      <c r="G23" s="24"/>
      <c r="H23" s="24"/>
      <c r="I23" s="24"/>
      <c r="J23" s="24"/>
      <c r="K23" s="24"/>
      <c r="L23" s="25"/>
    </row>
    <row r="24" spans="1:13" s="4" customFormat="1" ht="15" customHeight="1">
      <c r="A24" s="23">
        <v>3</v>
      </c>
      <c r="B24" s="53" t="s">
        <v>27</v>
      </c>
      <c r="C24" s="53"/>
      <c r="D24" s="24"/>
      <c r="E24" s="24"/>
      <c r="F24" s="24"/>
      <c r="G24" s="24"/>
      <c r="H24" s="24"/>
      <c r="I24" s="24"/>
      <c r="J24" s="24"/>
      <c r="K24" s="24"/>
      <c r="L24" s="25"/>
      <c r="M24" s="28"/>
    </row>
    <row r="25" spans="1:12" s="4" customFormat="1" ht="15" customHeight="1">
      <c r="A25" s="23">
        <v>4</v>
      </c>
      <c r="B25" s="53" t="s">
        <v>29</v>
      </c>
      <c r="C25" s="53"/>
      <c r="D25" s="24"/>
      <c r="E25" s="24"/>
      <c r="F25" s="24"/>
      <c r="G25" s="24"/>
      <c r="H25" s="24"/>
      <c r="I25" s="24"/>
      <c r="J25" s="24"/>
      <c r="K25" s="24"/>
      <c r="L25" s="25"/>
    </row>
    <row r="26" spans="1:12" s="27" customFormat="1" ht="15" customHeight="1">
      <c r="A26" s="26">
        <v>5</v>
      </c>
      <c r="B26" s="53" t="s">
        <v>30</v>
      </c>
      <c r="C26" s="53"/>
      <c r="D26" s="24"/>
      <c r="E26" s="24"/>
      <c r="F26" s="24"/>
      <c r="G26" s="24"/>
      <c r="H26" s="24"/>
      <c r="I26" s="24"/>
      <c r="J26" s="24"/>
      <c r="K26" s="24"/>
      <c r="L26" s="25"/>
    </row>
    <row r="27" spans="1:13" s="4" customFormat="1" ht="15" customHeight="1">
      <c r="A27" s="23">
        <v>6</v>
      </c>
      <c r="B27" s="53" t="s">
        <v>31</v>
      </c>
      <c r="C27" s="53"/>
      <c r="D27" s="24"/>
      <c r="E27" s="24"/>
      <c r="F27" s="24"/>
      <c r="G27" s="24"/>
      <c r="H27" s="24"/>
      <c r="I27" s="24"/>
      <c r="J27" s="24"/>
      <c r="K27" s="24"/>
      <c r="L27" s="25"/>
      <c r="M27" s="28"/>
    </row>
    <row r="28" spans="1:13" ht="15">
      <c r="A28" s="29"/>
      <c r="B28" s="30"/>
      <c r="C28" s="37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2" ht="15">
      <c r="A29" s="32" t="s">
        <v>15</v>
      </c>
      <c r="B29" s="33"/>
    </row>
    <row r="30" spans="1:11" ht="15">
      <c r="A30" s="40" t="s">
        <v>48</v>
      </c>
      <c r="B30" s="33"/>
      <c r="C30" s="39"/>
      <c r="D30" s="32"/>
      <c r="E30" s="32"/>
      <c r="F30" s="32"/>
      <c r="G30" s="32"/>
      <c r="H30" s="32"/>
      <c r="I30" s="32"/>
      <c r="J30" s="32"/>
      <c r="K30" s="32"/>
    </row>
    <row r="31" spans="1:6" ht="15">
      <c r="A31" s="32" t="s">
        <v>17</v>
      </c>
      <c r="B31" s="32"/>
      <c r="C31" s="39"/>
      <c r="D31" s="34"/>
      <c r="E31" s="34"/>
      <c r="F31" s="34"/>
    </row>
    <row r="32" spans="1:6" ht="15">
      <c r="A32" s="54"/>
      <c r="B32" s="54"/>
      <c r="C32" s="54"/>
      <c r="D32" s="34"/>
      <c r="E32" s="34"/>
      <c r="F32" s="34"/>
    </row>
  </sheetData>
  <sheetProtection/>
  <mergeCells count="19">
    <mergeCell ref="B24:C24"/>
    <mergeCell ref="A32:C32"/>
    <mergeCell ref="A20:L20"/>
    <mergeCell ref="B22:C22"/>
    <mergeCell ref="B23:C23"/>
    <mergeCell ref="A3:M3"/>
    <mergeCell ref="F4:K4"/>
    <mergeCell ref="B25:C25"/>
    <mergeCell ref="B26:C26"/>
    <mergeCell ref="B27:C27"/>
    <mergeCell ref="A1:M1"/>
    <mergeCell ref="A4:A5"/>
    <mergeCell ref="B4:B5"/>
    <mergeCell ref="C4:C5"/>
    <mergeCell ref="D4:D5"/>
    <mergeCell ref="E4:E5"/>
    <mergeCell ref="L4:L5"/>
    <mergeCell ref="M4:M5"/>
    <mergeCell ref="A2:M2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2021-05-13T11:55:22Z</cp:lastPrinted>
  <dcterms:created xsi:type="dcterms:W3CDTF">2014-02-14T07:05:08Z</dcterms:created>
  <dcterms:modified xsi:type="dcterms:W3CDTF">2021-05-13T11:55:30Z</dcterms:modified>
  <cp:category/>
  <cp:version/>
  <cp:contentType/>
  <cp:contentStatus/>
</cp:coreProperties>
</file>