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1" sheetId="1" r:id="rId1"/>
  </sheets>
  <definedNames>
    <definedName name="_xlnm.Print_Area" localSheetId="0">'1'!$A$2:$K$11</definedName>
  </definedNames>
  <calcPr fullCalcOnLoad="1"/>
</workbook>
</file>

<file path=xl/sharedStrings.xml><?xml version="1.0" encoding="utf-8"?>
<sst xmlns="http://schemas.openxmlformats.org/spreadsheetml/2006/main" count="170" uniqueCount="73">
  <si>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</si>
  <si>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</si>
  <si>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</si>
  <si>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</si>
  <si>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</si>
  <si>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</si>
  <si>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</si>
  <si>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</si>
  <si>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</si>
  <si>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</si>
  <si>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</si>
  <si>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</si>
  <si>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</si>
  <si>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</si>
  <si>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Муниципальное бюджетное общеобразовательное учреждение "Средняя общеобразовательная школа №6"</t>
  </si>
  <si>
    <t>Директор ______________________ Н.Н. Леонова</t>
  </si>
  <si>
    <t>Исполнитель: гл. специалист по закупкам Белинская Н.Н</t>
  </si>
  <si>
    <t>Коммерческое предложение № б/н от 26.05.2023г</t>
  </si>
  <si>
    <t>Коммерческое предложение № б/н от 25.05.2023г</t>
  </si>
  <si>
    <t>Дата составления сводной таблицы 30.05.2023г</t>
  </si>
  <si>
    <t>штук</t>
  </si>
  <si>
    <t>50ЛучшихСтихов Барто А. (худ.Якимова И.,Зуев И.)</t>
  </si>
  <si>
    <t>Библиотека Для Дошколят Маршак С.Я. Детки в клетке, (АСТ,Малыш, 2022), 7Бц, c.64</t>
  </si>
  <si>
    <t>БибЖур Дошк Педагогика (тв) Дети с расстройствами аутистического спектра в дет.саду (Нищева Н.В.) ФГОС</t>
  </si>
  <si>
    <t>БиблиотекаДляДошколят Прокофьева С.Л. Самый большой друг. Сказки, (АСТ,Малыш, 2022), 7Бц, c.64</t>
  </si>
  <si>
    <t>БиблиотекаДляДошколят Тайц Я.М. Послушный дождик. Сказки, (АСТ,Малыш, 2022), 7Бц, c.64</t>
  </si>
  <si>
    <t>БибПрогр...(Мозаика)(тв) Хрестоматия д/чтения детям в дет.саду и дома 5-6 лет ФГОС</t>
  </si>
  <si>
    <t>БибПрогр...(Мозаика)(тв) Хрестоматия д/чтения детям в дет.саду и дома 6-7 лет ФГОС</t>
  </si>
  <si>
    <t>Биб Прогр От Рождения До Школы Хрестоматия для чтения детям в детском саду и дома (от 1 до 3 лет) ФГОС, (Мозаика-Синтез, 2022), 7Бц, c.128</t>
  </si>
  <si>
    <t>Биб Прогр От Рождения До Школы Хрестоматия для чтения детям в детском саду и дома (от 3 до 4 лет) ФГОС, (Мозаика-Синтез, 2021), 7Бц, c.272</t>
  </si>
  <si>
    <t>ЛюбимыеДетскиеПоэты Сеф Р. Слон из мухи. Стихи, (Росмэн/Росмэн-Пресс, 2022), 7Б, c.48</t>
  </si>
  <si>
    <t>Макбратни С. "Знаешь, как я тебя люблю?"</t>
  </si>
  <si>
    <t>Нищева Н.В.(о) Диагностическая карта ребенка с расстройством аутистического спектра с 2-х лет ФГОС</t>
  </si>
  <si>
    <t>Полная хрестоматия д/дет.сада (М:Росмэн) (Пушкин А.С./Толстой Л.Н./Ушинский К.Д.и др.)</t>
  </si>
  <si>
    <t>СамыеЛучшиеСтихиИСказки(о) Козлов С. Ежик в тумане и др.сказки</t>
  </si>
  <si>
    <t>СамыйЛучшийПодарок Лагздынь Г.Р. Послушный зайчонок, (Детская литература, 2022), 7Б, c.77</t>
  </si>
  <si>
    <t>Сказки старой тряпичной куклы</t>
  </si>
  <si>
    <t>Соляник Е.Н. Развивающие игры для детей раннего возраста (от 1 года до 3 лет) ФГОС, (Детство-Пресс, 2021), Обл, c.96</t>
  </si>
  <si>
    <t>Топотушки</t>
  </si>
  <si>
    <t>Усачев, Степанов, Яснов: Рукавички</t>
  </si>
  <si>
    <t>ЧитательРодился Орлова А.А. Пальчики-мальчики (худ.Лаврентьева Е.)</t>
  </si>
  <si>
    <t>Биб Прогр От Рождения До Школы Хрестоматия для чтения детям в детском саду и дома (от 4 до 5 лет) ФГОС, (Мозаика-Синтез, 2021), 7Бц, c.320</t>
  </si>
  <si>
    <t>Биб Прогр От Рождения До Школы Хрестоматия для чтения детям в детском саду и дома (от 5 до 6 лет) ФГОС, (Мозаика-Синтез, 2021), 7Бц, c.320</t>
  </si>
  <si>
    <t>Все Лучшие Стихи Усачев А.А. После дождичка в четверг. Стихи для детей, (ВАКОША, 2020), 7Б, c.64</t>
  </si>
  <si>
    <t>Все Самое Лучшее У Автора Успенский Э.Н. Птичий рынок. Веселые стихи, (АСТ, 2022), 7Б, c.160</t>
  </si>
  <si>
    <t>Детские Классики  Берестов В.Д. Как хорошо уметь читать…</t>
  </si>
  <si>
    <t>Детское Чтение Козлов С.Г. Ежик в тумане Сказки (худ.Кострина И.)</t>
  </si>
  <si>
    <t>Дюжина Сказок Александрова З.Н. Стихи, (Проф-Пресс, 2020), 7Бц, c.48</t>
  </si>
  <si>
    <t>Из Опыта Работы По ПрограммеДетство Погудкина И.С. Развивающие игры, упражнения, комплексные занятия для детей раннего возраста (с 1 года до 3-х лет) ФГОС, (Детство-Пресс, 2019), 7Бц, c.176</t>
  </si>
  <si>
    <t>КнЗаКн (ДетЛит) (тв) Дмитриев Ю.Д. Сказки про Мушонка и его друзей</t>
  </si>
  <si>
    <t>Книжка В Кармашке Токмакова И.П. Веселые стихи (худ.Литвинова М.,Хорева Я.)</t>
  </si>
  <si>
    <t>Корр Педагогика(ДетствоПр) Система диагностико-коррекционной работы с аутичными дошкольниками (Ихсанова С.В.)</t>
  </si>
  <si>
    <t>Любимые Книжки Братья Гримм Рапунцель, (Умка, 2021), 7Бц, c.32</t>
  </si>
  <si>
    <t>Малышам На Радость Чуковский К.И. Цыпленок/Так и не так</t>
  </si>
  <si>
    <t>Малыш Читай! Сутеев В.Г. Мышонок и Карандаш (худ.Сутеев В.Г.)</t>
  </si>
  <si>
    <t>Методика Псих Коррекции Сказкотерапия д/детей дошк.и мл.шк.возраста (Строгова Н.А.)</t>
  </si>
  <si>
    <t>От Рождения До Школы(о) Развивающие игровые сеансы в ясельных группах дет.сада 1-3 года (Куракина О.В.,Найбауэр А.В.) ФГОС</t>
  </si>
  <si>
    <t>Первые Кн Для Маленьких Сутеев В.Г. Цыпленок и Утенок (худ.Сутеев В.Г.)</t>
  </si>
  <si>
    <t>По Дороге В Школу (о) Финансовая грамотность Сценарии обуч.сказок (Стахович Л.В.,Семенкова Е.В.)</t>
  </si>
  <si>
    <t>Психология (Речь) Практикум по сказкотерапии (Зинкевич-Евстигнеева Т.Д.)</t>
  </si>
  <si>
    <t>Развиваем Речь Ушакова О.С. Придумай слово. Речевые игры и упражнения для дошкольников ФГОС ДО, (Сфера, 2022), Обл, c.208</t>
  </si>
  <si>
    <t>Сказка За Сказкой Абрамцева Н. Чудеса, да и только, (Самовар, 2020), 7Бц, c.80</t>
  </si>
  <si>
    <t>Сказки Для Детей (Речь) (тв) Фадеева О. Фрося-ель обыкновенная</t>
  </si>
  <si>
    <t>Хрестоматия Для Детского Сада Младшая группа (от 2 до 4 лет), (Росмэн/Росмэн-Пресс, 2023), 7Бц, c.192</t>
  </si>
  <si>
    <t>Читаем Вслух Клокова М. Веселые гуси Стихи и песенки</t>
  </si>
  <si>
    <t>Читаем Сами Толстой Л.Н. Детям, (Эксмо, 2022), 7Б, c.80</t>
  </si>
  <si>
    <t>Читатель Родился Стрельникова К. Кряк-кряк (худ.Белова А.)</t>
  </si>
  <si>
    <t>Чудесные Кн Для Малышей Чапек Й. Приключения Песика и Кошечки</t>
  </si>
  <si>
    <t>Яркая Ленточка Снегирев Г. Беспокойный хвостик</t>
  </si>
  <si>
    <t>Яркая Ленточка Хармс Д.И. Иван Иваныч Самовар, (Махаон,АзбукаАттикус, 2022), Инт, c.80</t>
  </si>
  <si>
    <t>ВСЕГО: Начальная (максимальная) цена гражданско-правового договора</t>
  </si>
  <si>
    <t>Переплет: твердый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</si>
  <si>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детской художественной литературы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</si>
</sst>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b/>
      <sz val="12"/>
      <name val="Times New Roman"/>
      <family val="1"/>
    </font>
    <font>
      <sz val="14"/>
      <name val="PT Astra Serif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sz val="10"/>
      <color indexed="8"/>
      <name val="PT Astra Serif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sz val="12"/>
      <color theme="1"/>
      <name val="PT Astra Serif"/>
      <family val="1"/>
    </font>
    <font>
      <b/>
      <sz val="11"/>
      <color rgb="FF000000"/>
      <name val="PT Astra Serif"/>
      <family val="1"/>
    </font>
    <font>
      <sz val="10"/>
      <color theme="1"/>
      <name val="PT Astra Serif"/>
      <family val="1"/>
    </font>
    <font>
      <sz val="11"/>
      <color rgb="FF000000"/>
      <name val="Times New Roman"/>
      <family val="1"/>
    </font>
    <font>
      <b/>
      <sz val="11"/>
      <color theme="1"/>
      <name val="PT Astra Serif"/>
      <family val="0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51" fillId="33" borderId="0" xfId="0" applyFont="1" applyFill="1" applyAlignment="1">
      <alignment wrapText="1"/>
    </xf>
    <xf numFmtId="0" fontId="5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53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2" fontId="54" fillId="33" borderId="11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56" fillId="0" borderId="10" xfId="0" applyFont="1" applyBorder="1" applyAlignment="1">
      <alignment horizontal="center" vertical="center" wrapText="1"/>
    </xf>
    <xf numFmtId="2" fontId="52" fillId="33" borderId="11" xfId="0" applyNumberFormat="1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73" fontId="52" fillId="33" borderId="0" xfId="59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/>
    </xf>
    <xf numFmtId="173" fontId="3" fillId="33" borderId="0" xfId="0" applyNumberFormat="1" applyFont="1" applyFill="1" applyBorder="1" applyAlignment="1">
      <alignment/>
    </xf>
    <xf numFmtId="173" fontId="52" fillId="33" borderId="0" xfId="0" applyNumberFormat="1" applyFont="1" applyFill="1" applyBorder="1" applyAlignment="1">
      <alignment horizontal="left" vertical="center" wrapText="1"/>
    </xf>
    <xf numFmtId="0" fontId="53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173" fontId="52" fillId="33" borderId="11" xfId="59" applyFont="1" applyFill="1" applyBorder="1" applyAlignment="1">
      <alignment horizontal="center" vertical="center" wrapText="1"/>
    </xf>
    <xf numFmtId="173" fontId="51" fillId="33" borderId="10" xfId="59" applyFont="1" applyFill="1" applyBorder="1" applyAlignment="1">
      <alignment horizontal="center" vertical="center"/>
    </xf>
    <xf numFmtId="173" fontId="3" fillId="33" borderId="10" xfId="59" applyFont="1" applyFill="1" applyBorder="1" applyAlignment="1">
      <alignment horizontal="center" vertical="center"/>
    </xf>
    <xf numFmtId="2" fontId="54" fillId="33" borderId="10" xfId="0" applyNumberFormat="1" applyFont="1" applyFill="1" applyBorder="1" applyAlignment="1">
      <alignment horizontal="center" vertical="center" wrapText="1"/>
    </xf>
    <xf numFmtId="173" fontId="58" fillId="0" borderId="11" xfId="0" applyNumberFormat="1" applyFont="1" applyBorder="1" applyAlignment="1">
      <alignment/>
    </xf>
    <xf numFmtId="173" fontId="54" fillId="33" borderId="10" xfId="59" applyFont="1" applyFill="1" applyBorder="1" applyAlignment="1">
      <alignment vertical="center" wrapTex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3" xfId="52" applyFont="1" applyFill="1" applyBorder="1">
      <alignment/>
      <protection/>
    </xf>
    <xf numFmtId="0" fontId="53" fillId="33" borderId="13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52" applyFont="1" applyFill="1" applyBorder="1" applyAlignment="1">
      <alignment/>
      <protection/>
    </xf>
    <xf numFmtId="0" fontId="5" fillId="33" borderId="0" xfId="52" applyFont="1" applyFill="1" applyBorder="1">
      <alignment/>
      <protection/>
    </xf>
    <xf numFmtId="0" fontId="53" fillId="33" borderId="16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9" fillId="0" borderId="0" xfId="0" applyFont="1" applyBorder="1" applyAlignment="1">
      <alignment horizontal="left"/>
    </xf>
    <xf numFmtId="0" fontId="53" fillId="33" borderId="17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10" fillId="33" borderId="12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left" vertical="center"/>
    </xf>
    <xf numFmtId="0" fontId="59" fillId="0" borderId="19" xfId="0" applyFont="1" applyBorder="1" applyAlignment="1">
      <alignment horizontal="left"/>
    </xf>
    <xf numFmtId="0" fontId="59" fillId="0" borderId="17" xfId="0" applyFont="1" applyBorder="1" applyAlignment="1">
      <alignment horizontal="left"/>
    </xf>
    <xf numFmtId="0" fontId="10" fillId="33" borderId="20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51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51" fillId="33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33" borderId="13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60" fillId="33" borderId="20" xfId="0" applyFont="1" applyFill="1" applyBorder="1" applyAlignment="1">
      <alignment horizontal="left" vertical="center"/>
    </xf>
    <xf numFmtId="0" fontId="60" fillId="33" borderId="21" xfId="0" applyFont="1" applyFill="1" applyBorder="1" applyAlignment="1">
      <alignment horizontal="left" vertical="center"/>
    </xf>
    <xf numFmtId="0" fontId="60" fillId="33" borderId="11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right" wrapText="1"/>
    </xf>
    <xf numFmtId="0" fontId="9" fillId="33" borderId="20" xfId="0" applyFont="1" applyFill="1" applyBorder="1" applyAlignment="1">
      <alignment horizontal="center" wrapText="1"/>
    </xf>
    <xf numFmtId="0" fontId="51" fillId="33" borderId="23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/>
    </xf>
    <xf numFmtId="0" fontId="51" fillId="33" borderId="15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80" zoomScaleNormal="80" zoomScalePageLayoutView="0" workbookViewId="0" topLeftCell="A1">
      <selection activeCell="I11" sqref="I11"/>
    </sheetView>
  </sheetViews>
  <sheetFormatPr defaultColWidth="9.140625" defaultRowHeight="15"/>
  <cols>
    <col min="1" max="1" width="6.00390625" style="3" customWidth="1"/>
    <col min="2" max="2" width="23.28125" style="3" customWidth="1"/>
    <col min="3" max="3" width="24.7109375" style="9" customWidth="1"/>
    <col min="4" max="4" width="11.8515625" style="3" customWidth="1"/>
    <col min="5" max="5" width="8.421875" style="3" customWidth="1"/>
    <col min="6" max="6" width="9.57421875" style="3" customWidth="1"/>
    <col min="7" max="7" width="9.8515625" style="3" bestFit="1" customWidth="1"/>
    <col min="8" max="8" width="12.8515625" style="3" bestFit="1" customWidth="1"/>
    <col min="9" max="9" width="13.8515625" style="3" customWidth="1"/>
    <col min="10" max="10" width="15.57421875" style="3" customWidth="1"/>
    <col min="11" max="11" width="10.421875" style="3" hidden="1" customWidth="1"/>
    <col min="12" max="12" width="14.28125" style="3" bestFit="1" customWidth="1"/>
    <col min="13" max="16384" width="9.140625" style="3" customWidth="1"/>
  </cols>
  <sheetData>
    <row r="1" spans="1:12" ht="15" customHeight="1">
      <c r="A1" s="81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11"/>
    </row>
    <row r="2" spans="1:12" s="1" customFormat="1" ht="29.25" customHeight="1">
      <c r="A2" s="82" t="s">
        <v>13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11"/>
    </row>
    <row r="3" spans="1:11" s="2" customFormat="1" ht="56.25" customHeight="1">
      <c r="A3" s="87" t="s">
        <v>72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s="1" customFormat="1" ht="41.25" customHeight="1">
      <c r="A4" s="66" t="s">
        <v>11</v>
      </c>
      <c r="B4" s="67"/>
      <c r="C4" s="67"/>
      <c r="D4" s="67"/>
      <c r="E4" s="67"/>
      <c r="F4" s="67"/>
      <c r="G4" s="67"/>
      <c r="H4" s="67"/>
      <c r="I4" s="67"/>
      <c r="J4" s="67"/>
      <c r="K4" s="68"/>
    </row>
    <row r="5" spans="1:11" ht="19.5" customHeight="1">
      <c r="A5" s="69" t="s">
        <v>0</v>
      </c>
      <c r="B5" s="69" t="s">
        <v>8</v>
      </c>
      <c r="C5" s="69" t="s">
        <v>9</v>
      </c>
      <c r="D5" s="69" t="s">
        <v>10</v>
      </c>
      <c r="E5" s="69" t="s">
        <v>1</v>
      </c>
      <c r="F5" s="71" t="s">
        <v>2</v>
      </c>
      <c r="G5" s="72"/>
      <c r="H5" s="73"/>
      <c r="I5" s="69" t="s">
        <v>6</v>
      </c>
      <c r="J5" s="84" t="s">
        <v>7</v>
      </c>
      <c r="K5" s="86"/>
    </row>
    <row r="6" spans="1:11" ht="25.5" customHeight="1">
      <c r="A6" s="83"/>
      <c r="B6" s="70"/>
      <c r="C6" s="70"/>
      <c r="D6" s="70"/>
      <c r="E6" s="70"/>
      <c r="F6" s="22" t="s">
        <v>3</v>
      </c>
      <c r="G6" s="22" t="s">
        <v>4</v>
      </c>
      <c r="H6" s="22" t="s">
        <v>5</v>
      </c>
      <c r="I6" s="70"/>
      <c r="J6" s="85"/>
      <c r="K6" s="86"/>
    </row>
    <row r="7" spans="1:11" s="9" customFormat="1" ht="45.75" customHeight="1">
      <c r="A7" s="10">
        <v>1</v>
      </c>
      <c r="B7" s="15" t="s">
        <v>21</v>
      </c>
      <c r="C7" s="10" t="s">
        <v>71</v>
      </c>
      <c r="D7" s="10" t="s">
        <v>20</v>
      </c>
      <c r="E7" s="25">
        <v>1</v>
      </c>
      <c r="F7" s="26">
        <v>618</v>
      </c>
      <c r="G7" s="26">
        <v>628</v>
      </c>
      <c r="H7" s="36">
        <v>623</v>
      </c>
      <c r="I7" s="14">
        <f>(F7+G7+H7)/3</f>
        <v>623</v>
      </c>
      <c r="J7" s="41">
        <f>I7*E7</f>
        <v>623</v>
      </c>
      <c r="K7" s="29"/>
    </row>
    <row r="8" spans="1:11" ht="79.5" customHeight="1">
      <c r="A8" s="16">
        <v>2</v>
      </c>
      <c r="B8" s="17" t="s">
        <v>23</v>
      </c>
      <c r="C8" s="22" t="s">
        <v>71</v>
      </c>
      <c r="D8" s="10" t="s">
        <v>20</v>
      </c>
      <c r="E8" s="25">
        <v>1</v>
      </c>
      <c r="F8" s="27">
        <v>741</v>
      </c>
      <c r="G8" s="27">
        <v>751</v>
      </c>
      <c r="H8" s="37">
        <v>746</v>
      </c>
      <c r="I8" s="14">
        <f aca="true" t="shared" si="0" ref="I8:I50">(F8+G8+H8)/3</f>
        <v>746</v>
      </c>
      <c r="J8" s="41">
        <f aca="true" t="shared" si="1" ref="J8:J50">I8*E8</f>
        <v>746</v>
      </c>
      <c r="K8" s="5"/>
    </row>
    <row r="9" spans="1:11" s="1" customFormat="1" ht="84" customHeight="1">
      <c r="A9" s="19">
        <v>3</v>
      </c>
      <c r="B9" s="20" t="s">
        <v>22</v>
      </c>
      <c r="C9" s="22" t="s">
        <v>71</v>
      </c>
      <c r="D9" s="10" t="s">
        <v>20</v>
      </c>
      <c r="E9" s="25">
        <v>2</v>
      </c>
      <c r="F9" s="28">
        <v>289</v>
      </c>
      <c r="G9" s="28">
        <v>299</v>
      </c>
      <c r="H9" s="38">
        <v>294</v>
      </c>
      <c r="I9" s="14">
        <f t="shared" si="0"/>
        <v>294</v>
      </c>
      <c r="J9" s="41">
        <f t="shared" si="1"/>
        <v>588</v>
      </c>
      <c r="K9" s="30"/>
    </row>
    <row r="10" spans="1:11" s="6" customFormat="1" ht="84.75" customHeight="1">
      <c r="A10" s="19">
        <v>4</v>
      </c>
      <c r="B10" s="21" t="s">
        <v>24</v>
      </c>
      <c r="C10" s="22" t="s">
        <v>71</v>
      </c>
      <c r="D10" s="10" t="s">
        <v>20</v>
      </c>
      <c r="E10" s="25">
        <v>2</v>
      </c>
      <c r="F10" s="28">
        <v>289</v>
      </c>
      <c r="G10" s="28">
        <v>299</v>
      </c>
      <c r="H10" s="38">
        <v>294</v>
      </c>
      <c r="I10" s="14">
        <f t="shared" si="0"/>
        <v>294</v>
      </c>
      <c r="J10" s="41">
        <f t="shared" si="1"/>
        <v>588</v>
      </c>
      <c r="K10" s="31"/>
    </row>
    <row r="11" spans="1:11" s="1" customFormat="1" ht="77.25" customHeight="1">
      <c r="A11" s="19">
        <v>5</v>
      </c>
      <c r="B11" s="20" t="s">
        <v>25</v>
      </c>
      <c r="C11" s="22" t="s">
        <v>71</v>
      </c>
      <c r="D11" s="10" t="s">
        <v>20</v>
      </c>
      <c r="E11" s="25">
        <v>2</v>
      </c>
      <c r="F11" s="28">
        <v>323</v>
      </c>
      <c r="G11" s="28">
        <v>333</v>
      </c>
      <c r="H11" s="37">
        <v>328</v>
      </c>
      <c r="I11" s="14">
        <f t="shared" si="0"/>
        <v>328</v>
      </c>
      <c r="J11" s="41">
        <f t="shared" si="1"/>
        <v>656</v>
      </c>
      <c r="K11" s="32"/>
    </row>
    <row r="12" spans="1:11" ht="63" customHeight="1">
      <c r="A12" s="16">
        <v>6</v>
      </c>
      <c r="B12" s="18" t="s">
        <v>26</v>
      </c>
      <c r="C12" s="22" t="s">
        <v>71</v>
      </c>
      <c r="D12" s="10" t="s">
        <v>20</v>
      </c>
      <c r="E12" s="25">
        <v>2</v>
      </c>
      <c r="F12" s="27">
        <v>1041</v>
      </c>
      <c r="G12" s="27">
        <v>1051</v>
      </c>
      <c r="H12" s="37">
        <v>1046</v>
      </c>
      <c r="I12" s="14">
        <f t="shared" si="0"/>
        <v>1046</v>
      </c>
      <c r="J12" s="41">
        <f t="shared" si="1"/>
        <v>2092</v>
      </c>
      <c r="K12" s="33"/>
    </row>
    <row r="13" spans="1:11" ht="61.5" customHeight="1">
      <c r="A13" s="16">
        <v>7</v>
      </c>
      <c r="B13" s="18" t="s">
        <v>27</v>
      </c>
      <c r="C13" s="22" t="s">
        <v>71</v>
      </c>
      <c r="D13" s="10" t="s">
        <v>20</v>
      </c>
      <c r="E13" s="25">
        <v>2</v>
      </c>
      <c r="F13" s="27">
        <v>1041</v>
      </c>
      <c r="G13" s="27">
        <v>1051</v>
      </c>
      <c r="H13" s="37">
        <v>1046</v>
      </c>
      <c r="I13" s="14">
        <f t="shared" si="0"/>
        <v>1046</v>
      </c>
      <c r="J13" s="41">
        <f t="shared" si="1"/>
        <v>2092</v>
      </c>
      <c r="K13" s="33"/>
    </row>
    <row r="14" spans="1:11" ht="125.25" customHeight="1">
      <c r="A14" s="16">
        <v>8</v>
      </c>
      <c r="B14" s="18" t="s">
        <v>28</v>
      </c>
      <c r="C14" s="22" t="s">
        <v>71</v>
      </c>
      <c r="D14" s="10" t="s">
        <v>20</v>
      </c>
      <c r="E14" s="25">
        <v>2</v>
      </c>
      <c r="F14" s="27">
        <v>494</v>
      </c>
      <c r="G14" s="27">
        <v>504</v>
      </c>
      <c r="H14" s="37">
        <v>499</v>
      </c>
      <c r="I14" s="14">
        <f t="shared" si="0"/>
        <v>499</v>
      </c>
      <c r="J14" s="41">
        <f t="shared" si="1"/>
        <v>998</v>
      </c>
      <c r="K14" s="33"/>
    </row>
    <row r="15" spans="1:11" ht="121.5" customHeight="1">
      <c r="A15" s="16">
        <v>9</v>
      </c>
      <c r="B15" s="18" t="s">
        <v>29</v>
      </c>
      <c r="C15" s="22" t="s">
        <v>71</v>
      </c>
      <c r="D15" s="10" t="s">
        <v>20</v>
      </c>
      <c r="E15" s="25">
        <v>2</v>
      </c>
      <c r="F15" s="27">
        <v>869</v>
      </c>
      <c r="G15" s="27">
        <v>879</v>
      </c>
      <c r="H15" s="37">
        <v>874</v>
      </c>
      <c r="I15" s="14">
        <f t="shared" si="0"/>
        <v>874</v>
      </c>
      <c r="J15" s="41">
        <f t="shared" si="1"/>
        <v>1748</v>
      </c>
      <c r="K15" s="33"/>
    </row>
    <row r="16" spans="1:11" ht="126">
      <c r="A16" s="16">
        <v>10</v>
      </c>
      <c r="B16" s="23" t="s">
        <v>41</v>
      </c>
      <c r="C16" s="22" t="s">
        <v>71</v>
      </c>
      <c r="D16" s="10" t="s">
        <v>20</v>
      </c>
      <c r="E16" s="25">
        <v>2</v>
      </c>
      <c r="F16" s="27">
        <v>990</v>
      </c>
      <c r="G16" s="27">
        <v>1000</v>
      </c>
      <c r="H16" s="37">
        <v>995</v>
      </c>
      <c r="I16" s="14">
        <f t="shared" si="0"/>
        <v>995</v>
      </c>
      <c r="J16" s="41">
        <f t="shared" si="1"/>
        <v>1990</v>
      </c>
      <c r="K16" s="34"/>
    </row>
    <row r="17" spans="1:11" ht="126">
      <c r="A17" s="16">
        <v>11</v>
      </c>
      <c r="B17" s="23" t="s">
        <v>42</v>
      </c>
      <c r="C17" s="22" t="s">
        <v>71</v>
      </c>
      <c r="D17" s="10" t="s">
        <v>20</v>
      </c>
      <c r="E17" s="25">
        <v>2</v>
      </c>
      <c r="F17" s="27">
        <v>990</v>
      </c>
      <c r="G17" s="27">
        <v>1000</v>
      </c>
      <c r="H17" s="37">
        <v>995</v>
      </c>
      <c r="I17" s="14">
        <f t="shared" si="0"/>
        <v>995</v>
      </c>
      <c r="J17" s="41">
        <f t="shared" si="1"/>
        <v>1990</v>
      </c>
      <c r="K17" s="34"/>
    </row>
    <row r="18" spans="1:11" ht="94.5">
      <c r="A18" s="16">
        <v>12</v>
      </c>
      <c r="B18" s="23" t="s">
        <v>43</v>
      </c>
      <c r="C18" s="22" t="s">
        <v>71</v>
      </c>
      <c r="D18" s="10" t="s">
        <v>20</v>
      </c>
      <c r="E18" s="25">
        <v>2</v>
      </c>
      <c r="F18" s="27">
        <v>605</v>
      </c>
      <c r="G18" s="27">
        <v>615</v>
      </c>
      <c r="H18" s="37">
        <v>610</v>
      </c>
      <c r="I18" s="14">
        <f t="shared" si="0"/>
        <v>610</v>
      </c>
      <c r="J18" s="41">
        <f t="shared" si="1"/>
        <v>1220</v>
      </c>
      <c r="K18" s="34"/>
    </row>
    <row r="19" spans="1:11" ht="78.75">
      <c r="A19" s="16">
        <v>13</v>
      </c>
      <c r="B19" s="23" t="s">
        <v>44</v>
      </c>
      <c r="C19" s="22" t="s">
        <v>71</v>
      </c>
      <c r="D19" s="10" t="s">
        <v>20</v>
      </c>
      <c r="E19" s="25">
        <v>2</v>
      </c>
      <c r="F19" s="27">
        <v>620</v>
      </c>
      <c r="G19" s="27">
        <v>630</v>
      </c>
      <c r="H19" s="37">
        <v>625</v>
      </c>
      <c r="I19" s="14">
        <f t="shared" si="0"/>
        <v>625</v>
      </c>
      <c r="J19" s="41">
        <f t="shared" si="1"/>
        <v>1250</v>
      </c>
      <c r="K19" s="34"/>
    </row>
    <row r="20" spans="1:11" ht="63">
      <c r="A20" s="16">
        <v>14</v>
      </c>
      <c r="B20" s="23" t="s">
        <v>45</v>
      </c>
      <c r="C20" s="22" t="s">
        <v>71</v>
      </c>
      <c r="D20" s="10" t="s">
        <v>20</v>
      </c>
      <c r="E20" s="25">
        <v>2</v>
      </c>
      <c r="F20" s="27">
        <v>227</v>
      </c>
      <c r="G20" s="27">
        <v>237</v>
      </c>
      <c r="H20" s="37">
        <v>232</v>
      </c>
      <c r="I20" s="14">
        <f t="shared" si="0"/>
        <v>232</v>
      </c>
      <c r="J20" s="41">
        <f t="shared" si="1"/>
        <v>464</v>
      </c>
      <c r="K20" s="34"/>
    </row>
    <row r="21" spans="1:11" ht="63">
      <c r="A21" s="16">
        <v>15</v>
      </c>
      <c r="B21" s="23" t="s">
        <v>46</v>
      </c>
      <c r="C21" s="22" t="s">
        <v>71</v>
      </c>
      <c r="D21" s="10" t="s">
        <v>20</v>
      </c>
      <c r="E21" s="25">
        <v>2</v>
      </c>
      <c r="F21" s="27">
        <v>311</v>
      </c>
      <c r="G21" s="27">
        <v>321</v>
      </c>
      <c r="H21" s="37">
        <v>316</v>
      </c>
      <c r="I21" s="14">
        <f t="shared" si="0"/>
        <v>316</v>
      </c>
      <c r="J21" s="41">
        <f t="shared" si="1"/>
        <v>632</v>
      </c>
      <c r="K21" s="34"/>
    </row>
    <row r="22" spans="1:11" ht="63">
      <c r="A22" s="16">
        <v>16</v>
      </c>
      <c r="B22" s="23" t="s">
        <v>47</v>
      </c>
      <c r="C22" s="22" t="s">
        <v>71</v>
      </c>
      <c r="D22" s="10" t="s">
        <v>20</v>
      </c>
      <c r="E22" s="25">
        <v>2</v>
      </c>
      <c r="F22" s="27">
        <v>225</v>
      </c>
      <c r="G22" s="27">
        <v>235</v>
      </c>
      <c r="H22" s="37">
        <v>230</v>
      </c>
      <c r="I22" s="14">
        <f t="shared" si="0"/>
        <v>230</v>
      </c>
      <c r="J22" s="41">
        <f t="shared" si="1"/>
        <v>460</v>
      </c>
      <c r="K22" s="34"/>
    </row>
    <row r="23" spans="1:11" ht="173.25">
      <c r="A23" s="16">
        <v>17</v>
      </c>
      <c r="B23" s="23" t="s">
        <v>48</v>
      </c>
      <c r="C23" s="22" t="s">
        <v>71</v>
      </c>
      <c r="D23" s="10" t="s">
        <v>20</v>
      </c>
      <c r="E23" s="25">
        <v>1</v>
      </c>
      <c r="F23" s="27">
        <v>482</v>
      </c>
      <c r="G23" s="27">
        <v>492</v>
      </c>
      <c r="H23" s="37">
        <v>487</v>
      </c>
      <c r="I23" s="14">
        <f t="shared" si="0"/>
        <v>487</v>
      </c>
      <c r="J23" s="41">
        <f t="shared" si="1"/>
        <v>487</v>
      </c>
      <c r="K23" s="34"/>
    </row>
    <row r="24" spans="1:11" ht="63">
      <c r="A24" s="16">
        <v>18</v>
      </c>
      <c r="B24" s="23" t="s">
        <v>49</v>
      </c>
      <c r="C24" s="22" t="s">
        <v>71</v>
      </c>
      <c r="D24" s="10" t="s">
        <v>20</v>
      </c>
      <c r="E24" s="25">
        <v>2</v>
      </c>
      <c r="F24" s="27">
        <v>407</v>
      </c>
      <c r="G24" s="27">
        <v>417</v>
      </c>
      <c r="H24" s="37">
        <v>412</v>
      </c>
      <c r="I24" s="14">
        <f t="shared" si="0"/>
        <v>412</v>
      </c>
      <c r="J24" s="41">
        <f t="shared" si="1"/>
        <v>824</v>
      </c>
      <c r="K24" s="34"/>
    </row>
    <row r="25" spans="1:11" ht="90.75" customHeight="1">
      <c r="A25" s="16">
        <v>19</v>
      </c>
      <c r="B25" s="23" t="s">
        <v>50</v>
      </c>
      <c r="C25" s="22" t="s">
        <v>71</v>
      </c>
      <c r="D25" s="10" t="s">
        <v>20</v>
      </c>
      <c r="E25" s="25">
        <v>2</v>
      </c>
      <c r="F25" s="27">
        <v>324</v>
      </c>
      <c r="G25" s="27">
        <v>334</v>
      </c>
      <c r="H25" s="37">
        <v>329</v>
      </c>
      <c r="I25" s="14">
        <f t="shared" si="0"/>
        <v>329</v>
      </c>
      <c r="J25" s="41">
        <f t="shared" si="1"/>
        <v>658</v>
      </c>
      <c r="K25" s="34"/>
    </row>
    <row r="26" spans="1:11" ht="134.25" customHeight="1">
      <c r="A26" s="16">
        <v>20</v>
      </c>
      <c r="B26" s="23" t="s">
        <v>51</v>
      </c>
      <c r="C26" s="22" t="s">
        <v>71</v>
      </c>
      <c r="D26" s="10" t="s">
        <v>20</v>
      </c>
      <c r="E26" s="25">
        <v>1</v>
      </c>
      <c r="F26" s="27">
        <v>659</v>
      </c>
      <c r="G26" s="27">
        <v>669</v>
      </c>
      <c r="H26" s="37">
        <v>664</v>
      </c>
      <c r="I26" s="14">
        <f t="shared" si="0"/>
        <v>664</v>
      </c>
      <c r="J26" s="41">
        <f t="shared" si="1"/>
        <v>664</v>
      </c>
      <c r="K26" s="34"/>
    </row>
    <row r="27" spans="1:11" ht="90" customHeight="1">
      <c r="A27" s="16">
        <v>21</v>
      </c>
      <c r="B27" s="23" t="s">
        <v>30</v>
      </c>
      <c r="C27" s="22" t="s">
        <v>71</v>
      </c>
      <c r="D27" s="10" t="s">
        <v>20</v>
      </c>
      <c r="E27" s="25">
        <v>2</v>
      </c>
      <c r="F27" s="27">
        <v>638</v>
      </c>
      <c r="G27" s="27">
        <v>648</v>
      </c>
      <c r="H27" s="37">
        <v>643</v>
      </c>
      <c r="I27" s="14">
        <f t="shared" si="0"/>
        <v>643</v>
      </c>
      <c r="J27" s="41">
        <f t="shared" si="1"/>
        <v>1286</v>
      </c>
      <c r="K27" s="34"/>
    </row>
    <row r="28" spans="1:11" ht="63">
      <c r="A28" s="16">
        <v>22</v>
      </c>
      <c r="B28" s="23" t="s">
        <v>52</v>
      </c>
      <c r="C28" s="22" t="s">
        <v>71</v>
      </c>
      <c r="D28" s="10" t="s">
        <v>20</v>
      </c>
      <c r="E28" s="25">
        <v>2</v>
      </c>
      <c r="F28" s="27">
        <v>248</v>
      </c>
      <c r="G28" s="27">
        <v>258</v>
      </c>
      <c r="H28" s="37">
        <v>253</v>
      </c>
      <c r="I28" s="14">
        <f t="shared" si="0"/>
        <v>253</v>
      </c>
      <c r="J28" s="41">
        <f t="shared" si="1"/>
        <v>506</v>
      </c>
      <c r="K28" s="34"/>
    </row>
    <row r="29" spans="1:11" ht="47.25">
      <c r="A29" s="16">
        <v>23</v>
      </c>
      <c r="B29" s="23" t="s">
        <v>31</v>
      </c>
      <c r="C29" s="22" t="s">
        <v>71</v>
      </c>
      <c r="D29" s="10" t="s">
        <v>20</v>
      </c>
      <c r="E29" s="25">
        <v>2</v>
      </c>
      <c r="F29" s="27">
        <v>2375</v>
      </c>
      <c r="G29" s="27">
        <v>2385</v>
      </c>
      <c r="H29" s="37">
        <v>2380</v>
      </c>
      <c r="I29" s="14">
        <f t="shared" si="0"/>
        <v>2380</v>
      </c>
      <c r="J29" s="41">
        <f t="shared" si="1"/>
        <v>4760</v>
      </c>
      <c r="K29" s="34"/>
    </row>
    <row r="30" spans="1:11" ht="63">
      <c r="A30" s="16">
        <v>24</v>
      </c>
      <c r="B30" s="23" t="s">
        <v>53</v>
      </c>
      <c r="C30" s="22" t="s">
        <v>71</v>
      </c>
      <c r="D30" s="10" t="s">
        <v>20</v>
      </c>
      <c r="E30" s="25">
        <v>2</v>
      </c>
      <c r="F30" s="27">
        <v>99</v>
      </c>
      <c r="G30" s="27">
        <v>109</v>
      </c>
      <c r="H30" s="37">
        <v>104</v>
      </c>
      <c r="I30" s="14">
        <f t="shared" si="0"/>
        <v>104</v>
      </c>
      <c r="J30" s="41">
        <f t="shared" si="1"/>
        <v>208</v>
      </c>
      <c r="K30" s="34"/>
    </row>
    <row r="31" spans="1:11" ht="63">
      <c r="A31" s="16">
        <v>25</v>
      </c>
      <c r="B31" s="23" t="s">
        <v>54</v>
      </c>
      <c r="C31" s="22" t="s">
        <v>71</v>
      </c>
      <c r="D31" s="10" t="s">
        <v>20</v>
      </c>
      <c r="E31" s="25">
        <v>2</v>
      </c>
      <c r="F31" s="27">
        <v>110</v>
      </c>
      <c r="G31" s="27">
        <v>120</v>
      </c>
      <c r="H31" s="37">
        <v>115</v>
      </c>
      <c r="I31" s="14">
        <f t="shared" si="0"/>
        <v>115</v>
      </c>
      <c r="J31" s="41">
        <f t="shared" si="1"/>
        <v>230</v>
      </c>
      <c r="K31" s="34"/>
    </row>
    <row r="32" spans="1:11" ht="94.5">
      <c r="A32" s="16">
        <v>26</v>
      </c>
      <c r="B32" s="23" t="s">
        <v>55</v>
      </c>
      <c r="C32" s="22" t="s">
        <v>71</v>
      </c>
      <c r="D32" s="10" t="s">
        <v>20</v>
      </c>
      <c r="E32" s="25">
        <v>1</v>
      </c>
      <c r="F32" s="27">
        <v>486</v>
      </c>
      <c r="G32" s="27">
        <v>496</v>
      </c>
      <c r="H32" s="37">
        <v>491</v>
      </c>
      <c r="I32" s="14">
        <f t="shared" si="0"/>
        <v>491</v>
      </c>
      <c r="J32" s="41">
        <f t="shared" si="1"/>
        <v>491</v>
      </c>
      <c r="K32" s="34"/>
    </row>
    <row r="33" spans="1:11" ht="110.25">
      <c r="A33" s="16">
        <v>27</v>
      </c>
      <c r="B33" s="23" t="s">
        <v>32</v>
      </c>
      <c r="C33" s="22" t="s">
        <v>71</v>
      </c>
      <c r="D33" s="10" t="s">
        <v>20</v>
      </c>
      <c r="E33" s="25">
        <v>1</v>
      </c>
      <c r="F33" s="27">
        <v>203</v>
      </c>
      <c r="G33" s="27">
        <v>213</v>
      </c>
      <c r="H33" s="37">
        <v>208</v>
      </c>
      <c r="I33" s="14">
        <f t="shared" si="0"/>
        <v>208</v>
      </c>
      <c r="J33" s="41">
        <f t="shared" si="1"/>
        <v>208</v>
      </c>
      <c r="K33" s="34"/>
    </row>
    <row r="34" spans="1:11" ht="141.75">
      <c r="A34" s="16">
        <v>28</v>
      </c>
      <c r="B34" s="23" t="s">
        <v>56</v>
      </c>
      <c r="C34" s="22" t="s">
        <v>71</v>
      </c>
      <c r="D34" s="10" t="s">
        <v>20</v>
      </c>
      <c r="E34" s="25">
        <v>1</v>
      </c>
      <c r="F34" s="27">
        <v>1442</v>
      </c>
      <c r="G34" s="27">
        <v>1452</v>
      </c>
      <c r="H34" s="37">
        <v>1447</v>
      </c>
      <c r="I34" s="14">
        <f t="shared" si="0"/>
        <v>1447</v>
      </c>
      <c r="J34" s="41">
        <f t="shared" si="1"/>
        <v>1447</v>
      </c>
      <c r="K34" s="34"/>
    </row>
    <row r="35" spans="1:11" ht="78.75">
      <c r="A35" s="16">
        <v>29</v>
      </c>
      <c r="B35" s="23" t="s">
        <v>57</v>
      </c>
      <c r="C35" s="22" t="s">
        <v>71</v>
      </c>
      <c r="D35" s="10" t="s">
        <v>20</v>
      </c>
      <c r="E35" s="25">
        <v>2</v>
      </c>
      <c r="F35" s="27">
        <v>299</v>
      </c>
      <c r="G35" s="27">
        <v>309</v>
      </c>
      <c r="H35" s="37">
        <v>304</v>
      </c>
      <c r="I35" s="14">
        <f t="shared" si="0"/>
        <v>304</v>
      </c>
      <c r="J35" s="41">
        <f t="shared" si="1"/>
        <v>608</v>
      </c>
      <c r="K35" s="34"/>
    </row>
    <row r="36" spans="1:11" ht="94.5">
      <c r="A36" s="16">
        <v>30</v>
      </c>
      <c r="B36" s="23" t="s">
        <v>58</v>
      </c>
      <c r="C36" s="22" t="s">
        <v>71</v>
      </c>
      <c r="D36" s="10" t="s">
        <v>20</v>
      </c>
      <c r="E36" s="25">
        <v>2</v>
      </c>
      <c r="F36" s="27">
        <v>162</v>
      </c>
      <c r="G36" s="27">
        <v>172</v>
      </c>
      <c r="H36" s="37">
        <v>167</v>
      </c>
      <c r="I36" s="14">
        <f t="shared" si="0"/>
        <v>167</v>
      </c>
      <c r="J36" s="41">
        <f t="shared" si="1"/>
        <v>334</v>
      </c>
      <c r="K36" s="34"/>
    </row>
    <row r="37" spans="1:11" ht="90.75" customHeight="1">
      <c r="A37" s="16">
        <v>31</v>
      </c>
      <c r="B37" s="23" t="s">
        <v>33</v>
      </c>
      <c r="C37" s="22" t="s">
        <v>71</v>
      </c>
      <c r="D37" s="10" t="s">
        <v>20</v>
      </c>
      <c r="E37" s="25">
        <v>3</v>
      </c>
      <c r="F37" s="27">
        <v>743</v>
      </c>
      <c r="G37" s="27">
        <v>753</v>
      </c>
      <c r="H37" s="37">
        <v>748</v>
      </c>
      <c r="I37" s="14">
        <f t="shared" si="0"/>
        <v>748</v>
      </c>
      <c r="J37" s="41">
        <f t="shared" si="1"/>
        <v>2244</v>
      </c>
      <c r="K37" s="34"/>
    </row>
    <row r="38" spans="1:11" ht="81.75" customHeight="1">
      <c r="A38" s="16">
        <v>32</v>
      </c>
      <c r="B38" s="23" t="s">
        <v>59</v>
      </c>
      <c r="C38" s="22" t="s">
        <v>71</v>
      </c>
      <c r="D38" s="10" t="s">
        <v>20</v>
      </c>
      <c r="E38" s="25">
        <v>1</v>
      </c>
      <c r="F38" s="27">
        <v>753</v>
      </c>
      <c r="G38" s="27">
        <v>763</v>
      </c>
      <c r="H38" s="37">
        <v>758</v>
      </c>
      <c r="I38" s="14">
        <f t="shared" si="0"/>
        <v>758</v>
      </c>
      <c r="J38" s="41">
        <f t="shared" si="1"/>
        <v>758</v>
      </c>
      <c r="K38" s="34"/>
    </row>
    <row r="39" spans="1:11" ht="133.5" customHeight="1">
      <c r="A39" s="16">
        <v>33</v>
      </c>
      <c r="B39" s="23" t="s">
        <v>60</v>
      </c>
      <c r="C39" s="22" t="s">
        <v>71</v>
      </c>
      <c r="D39" s="10" t="s">
        <v>20</v>
      </c>
      <c r="E39" s="25">
        <v>1</v>
      </c>
      <c r="F39" s="27">
        <v>368</v>
      </c>
      <c r="G39" s="27">
        <v>378</v>
      </c>
      <c r="H39" s="37">
        <v>373</v>
      </c>
      <c r="I39" s="14">
        <f t="shared" si="0"/>
        <v>373</v>
      </c>
      <c r="J39" s="41">
        <f t="shared" si="1"/>
        <v>373</v>
      </c>
      <c r="K39" s="34"/>
    </row>
    <row r="40" spans="1:11" ht="63">
      <c r="A40" s="16">
        <v>34</v>
      </c>
      <c r="B40" s="23" t="s">
        <v>34</v>
      </c>
      <c r="C40" s="22" t="s">
        <v>71</v>
      </c>
      <c r="D40" s="10" t="s">
        <v>20</v>
      </c>
      <c r="E40" s="25">
        <v>2</v>
      </c>
      <c r="F40" s="27">
        <v>236</v>
      </c>
      <c r="G40" s="27">
        <v>246</v>
      </c>
      <c r="H40" s="37">
        <v>241</v>
      </c>
      <c r="I40" s="14">
        <f t="shared" si="0"/>
        <v>241</v>
      </c>
      <c r="J40" s="41">
        <f t="shared" si="1"/>
        <v>482</v>
      </c>
      <c r="K40" s="34"/>
    </row>
    <row r="41" spans="1:11" ht="78.75">
      <c r="A41" s="16">
        <v>35</v>
      </c>
      <c r="B41" s="23" t="s">
        <v>35</v>
      </c>
      <c r="C41" s="22" t="s">
        <v>71</v>
      </c>
      <c r="D41" s="10" t="s">
        <v>20</v>
      </c>
      <c r="E41" s="25">
        <v>2</v>
      </c>
      <c r="F41" s="27">
        <v>807</v>
      </c>
      <c r="G41" s="27">
        <v>817</v>
      </c>
      <c r="H41" s="37">
        <v>812</v>
      </c>
      <c r="I41" s="14">
        <f t="shared" si="0"/>
        <v>812</v>
      </c>
      <c r="J41" s="41">
        <f t="shared" si="1"/>
        <v>1624</v>
      </c>
      <c r="K41" s="34"/>
    </row>
    <row r="42" spans="1:11" ht="63">
      <c r="A42" s="16">
        <v>36</v>
      </c>
      <c r="B42" s="23" t="s">
        <v>61</v>
      </c>
      <c r="C42" s="22" t="s">
        <v>71</v>
      </c>
      <c r="D42" s="10" t="s">
        <v>20</v>
      </c>
      <c r="E42" s="25">
        <v>2</v>
      </c>
      <c r="F42" s="27">
        <v>210</v>
      </c>
      <c r="G42" s="27">
        <v>220</v>
      </c>
      <c r="H42" s="37">
        <v>215</v>
      </c>
      <c r="I42" s="14">
        <f t="shared" si="0"/>
        <v>215</v>
      </c>
      <c r="J42" s="41">
        <f t="shared" si="1"/>
        <v>430</v>
      </c>
      <c r="K42" s="34"/>
    </row>
    <row r="43" spans="1:11" ht="31.5">
      <c r="A43" s="16">
        <v>37</v>
      </c>
      <c r="B43" s="23" t="s">
        <v>36</v>
      </c>
      <c r="C43" s="22" t="s">
        <v>71</v>
      </c>
      <c r="D43" s="10" t="s">
        <v>20</v>
      </c>
      <c r="E43" s="25">
        <v>2</v>
      </c>
      <c r="F43" s="27">
        <v>878</v>
      </c>
      <c r="G43" s="27">
        <v>888</v>
      </c>
      <c r="H43" s="37">
        <v>883</v>
      </c>
      <c r="I43" s="14">
        <f t="shared" si="0"/>
        <v>883</v>
      </c>
      <c r="J43" s="41">
        <f t="shared" si="1"/>
        <v>1766</v>
      </c>
      <c r="K43" s="34"/>
    </row>
    <row r="44" spans="1:11" ht="63">
      <c r="A44" s="16">
        <v>38</v>
      </c>
      <c r="B44" s="23" t="s">
        <v>62</v>
      </c>
      <c r="C44" s="22" t="s">
        <v>71</v>
      </c>
      <c r="D44" s="10" t="s">
        <v>20</v>
      </c>
      <c r="E44" s="25">
        <v>2</v>
      </c>
      <c r="F44" s="27">
        <v>738</v>
      </c>
      <c r="G44" s="27">
        <v>748</v>
      </c>
      <c r="H44" s="37">
        <v>743</v>
      </c>
      <c r="I44" s="14">
        <f t="shared" si="0"/>
        <v>743</v>
      </c>
      <c r="J44" s="41">
        <f t="shared" si="1"/>
        <v>1486</v>
      </c>
      <c r="K44" s="34"/>
    </row>
    <row r="45" spans="1:11" ht="110.25">
      <c r="A45" s="16">
        <v>39</v>
      </c>
      <c r="B45" s="23" t="s">
        <v>37</v>
      </c>
      <c r="C45" s="22" t="s">
        <v>71</v>
      </c>
      <c r="D45" s="10" t="s">
        <v>20</v>
      </c>
      <c r="E45" s="25">
        <v>1</v>
      </c>
      <c r="F45" s="27">
        <v>248</v>
      </c>
      <c r="G45" s="27">
        <v>258</v>
      </c>
      <c r="H45" s="37">
        <v>253</v>
      </c>
      <c r="I45" s="14">
        <f t="shared" si="0"/>
        <v>253</v>
      </c>
      <c r="J45" s="41">
        <f t="shared" si="1"/>
        <v>253</v>
      </c>
      <c r="K45" s="34"/>
    </row>
    <row r="46" spans="1:11" ht="24" customHeight="1">
      <c r="A46" s="16">
        <v>40</v>
      </c>
      <c r="B46" s="24" t="s">
        <v>38</v>
      </c>
      <c r="C46" s="22" t="s">
        <v>71</v>
      </c>
      <c r="D46" s="10" t="s">
        <v>20</v>
      </c>
      <c r="E46" s="25">
        <v>1</v>
      </c>
      <c r="F46" s="27">
        <v>298</v>
      </c>
      <c r="G46" s="27">
        <v>308</v>
      </c>
      <c r="H46" s="37">
        <v>303</v>
      </c>
      <c r="I46" s="14">
        <f t="shared" si="0"/>
        <v>303</v>
      </c>
      <c r="J46" s="41">
        <f t="shared" si="1"/>
        <v>303</v>
      </c>
      <c r="K46" s="34"/>
    </row>
    <row r="47" spans="1:11" ht="35.25" customHeight="1">
      <c r="A47" s="16">
        <v>41</v>
      </c>
      <c r="B47" s="23" t="s">
        <v>39</v>
      </c>
      <c r="C47" s="22" t="s">
        <v>71</v>
      </c>
      <c r="D47" s="10" t="s">
        <v>20</v>
      </c>
      <c r="E47" s="25">
        <v>1</v>
      </c>
      <c r="F47" s="27">
        <v>1252</v>
      </c>
      <c r="G47" s="27">
        <v>1262</v>
      </c>
      <c r="H47" s="37">
        <v>1257</v>
      </c>
      <c r="I47" s="14">
        <f t="shared" si="0"/>
        <v>1257</v>
      </c>
      <c r="J47" s="41">
        <f t="shared" si="1"/>
        <v>1257</v>
      </c>
      <c r="K47" s="34"/>
    </row>
    <row r="48" spans="1:11" ht="110.25">
      <c r="A48" s="16">
        <v>42</v>
      </c>
      <c r="B48" s="23" t="s">
        <v>63</v>
      </c>
      <c r="C48" s="22" t="s">
        <v>71</v>
      </c>
      <c r="D48" s="10" t="s">
        <v>20</v>
      </c>
      <c r="E48" s="25">
        <v>2</v>
      </c>
      <c r="F48" s="27">
        <v>348</v>
      </c>
      <c r="G48" s="27">
        <v>358</v>
      </c>
      <c r="H48" s="37">
        <v>353</v>
      </c>
      <c r="I48" s="14">
        <f t="shared" si="0"/>
        <v>353</v>
      </c>
      <c r="J48" s="41">
        <f t="shared" si="1"/>
        <v>706</v>
      </c>
      <c r="K48" s="34"/>
    </row>
    <row r="49" spans="1:11" ht="54" customHeight="1">
      <c r="A49" s="16">
        <v>43</v>
      </c>
      <c r="B49" s="23" t="s">
        <v>64</v>
      </c>
      <c r="C49" s="22" t="s">
        <v>71</v>
      </c>
      <c r="D49" s="10" t="s">
        <v>20</v>
      </c>
      <c r="E49" s="25">
        <v>2</v>
      </c>
      <c r="F49" s="27">
        <v>849</v>
      </c>
      <c r="G49" s="27">
        <v>859</v>
      </c>
      <c r="H49" s="37">
        <v>854</v>
      </c>
      <c r="I49" s="14">
        <f t="shared" si="0"/>
        <v>854</v>
      </c>
      <c r="J49" s="41">
        <f t="shared" si="1"/>
        <v>1708</v>
      </c>
      <c r="K49" s="34"/>
    </row>
    <row r="50" spans="1:11" ht="57" customHeight="1">
      <c r="A50" s="16">
        <v>44</v>
      </c>
      <c r="B50" s="23" t="s">
        <v>65</v>
      </c>
      <c r="C50" s="22" t="s">
        <v>71</v>
      </c>
      <c r="D50" s="10" t="s">
        <v>20</v>
      </c>
      <c r="E50" s="25">
        <v>2</v>
      </c>
      <c r="F50" s="27">
        <v>526</v>
      </c>
      <c r="G50" s="27">
        <v>536</v>
      </c>
      <c r="H50" s="37">
        <v>531</v>
      </c>
      <c r="I50" s="14">
        <f t="shared" si="0"/>
        <v>531</v>
      </c>
      <c r="J50" s="41">
        <f t="shared" si="1"/>
        <v>1062</v>
      </c>
      <c r="K50" s="34"/>
    </row>
    <row r="51" spans="1:11" ht="67.5" customHeight="1">
      <c r="A51" s="16">
        <v>45</v>
      </c>
      <c r="B51" s="23" t="s">
        <v>40</v>
      </c>
      <c r="C51" s="22" t="s">
        <v>71</v>
      </c>
      <c r="D51" s="10" t="s">
        <v>20</v>
      </c>
      <c r="E51" s="25">
        <v>2</v>
      </c>
      <c r="F51" s="27">
        <v>408</v>
      </c>
      <c r="G51" s="27">
        <v>418</v>
      </c>
      <c r="H51" s="37">
        <v>413</v>
      </c>
      <c r="I51" s="14">
        <f>(F51+G51+H51)/3</f>
        <v>413</v>
      </c>
      <c r="J51" s="41">
        <f>I51*E51</f>
        <v>826</v>
      </c>
      <c r="K51" s="34"/>
    </row>
    <row r="52" spans="1:11" ht="47.25">
      <c r="A52" s="16">
        <v>46</v>
      </c>
      <c r="B52" s="23" t="s">
        <v>66</v>
      </c>
      <c r="C52" s="22" t="s">
        <v>71</v>
      </c>
      <c r="D52" s="10" t="s">
        <v>20</v>
      </c>
      <c r="E52" s="25">
        <v>2</v>
      </c>
      <c r="F52" s="27">
        <v>443</v>
      </c>
      <c r="G52" s="27">
        <v>453</v>
      </c>
      <c r="H52" s="37">
        <v>448</v>
      </c>
      <c r="I52" s="14">
        <f>(F52+G52+H52)/3</f>
        <v>448</v>
      </c>
      <c r="J52" s="41">
        <f>I52*E52</f>
        <v>896</v>
      </c>
      <c r="K52" s="34"/>
    </row>
    <row r="53" spans="1:11" ht="69" customHeight="1">
      <c r="A53" s="16">
        <v>47</v>
      </c>
      <c r="B53" s="23" t="s">
        <v>67</v>
      </c>
      <c r="C53" s="22" t="s">
        <v>71</v>
      </c>
      <c r="D53" s="10" t="s">
        <v>20</v>
      </c>
      <c r="E53" s="25">
        <v>2</v>
      </c>
      <c r="F53" s="27">
        <v>453</v>
      </c>
      <c r="G53" s="27">
        <v>463</v>
      </c>
      <c r="H53" s="37">
        <v>458</v>
      </c>
      <c r="I53" s="14">
        <f>(F53+G53+H53)/3</f>
        <v>458</v>
      </c>
      <c r="J53" s="41">
        <f>I53*E53</f>
        <v>916</v>
      </c>
      <c r="K53" s="34"/>
    </row>
    <row r="54" spans="1:11" ht="54" customHeight="1">
      <c r="A54" s="16">
        <v>48</v>
      </c>
      <c r="B54" s="23" t="s">
        <v>68</v>
      </c>
      <c r="C54" s="22" t="s">
        <v>71</v>
      </c>
      <c r="D54" s="10" t="s">
        <v>20</v>
      </c>
      <c r="E54" s="25">
        <v>2</v>
      </c>
      <c r="F54" s="27">
        <v>474</v>
      </c>
      <c r="G54" s="27">
        <v>484</v>
      </c>
      <c r="H54" s="37">
        <v>479</v>
      </c>
      <c r="I54" s="14">
        <f>(F54+G54+H54)/3</f>
        <v>479</v>
      </c>
      <c r="J54" s="41">
        <f>I54*E54</f>
        <v>958</v>
      </c>
      <c r="K54" s="34"/>
    </row>
    <row r="55" spans="1:11" ht="83.25" customHeight="1">
      <c r="A55" s="16">
        <v>49</v>
      </c>
      <c r="B55" s="23" t="s">
        <v>69</v>
      </c>
      <c r="C55" s="22" t="s">
        <v>71</v>
      </c>
      <c r="D55" s="10" t="s">
        <v>20</v>
      </c>
      <c r="E55" s="25">
        <v>2</v>
      </c>
      <c r="F55" s="27">
        <v>523</v>
      </c>
      <c r="G55" s="27">
        <v>533</v>
      </c>
      <c r="H55" s="37">
        <v>528</v>
      </c>
      <c r="I55" s="39">
        <f>(F55+G55+H55)/3</f>
        <v>528</v>
      </c>
      <c r="J55" s="41">
        <f>I55*E55</f>
        <v>1056</v>
      </c>
      <c r="K55" s="34"/>
    </row>
    <row r="56" spans="1:11" ht="30" customHeight="1">
      <c r="A56" s="78" t="s">
        <v>70</v>
      </c>
      <c r="B56" s="79"/>
      <c r="C56" s="79"/>
      <c r="D56" s="79"/>
      <c r="E56" s="79"/>
      <c r="F56" s="79"/>
      <c r="G56" s="79"/>
      <c r="H56" s="79"/>
      <c r="I56" s="80"/>
      <c r="J56" s="40">
        <f>SUM(J7:J55)</f>
        <v>49952</v>
      </c>
      <c r="K56" s="35"/>
    </row>
    <row r="57" spans="2:11" ht="15" customHeight="1">
      <c r="B57" s="58">
        <v>1</v>
      </c>
      <c r="C57" s="74" t="s">
        <v>18</v>
      </c>
      <c r="D57" s="74"/>
      <c r="E57" s="74"/>
      <c r="F57" s="74"/>
      <c r="G57" s="74"/>
      <c r="H57" s="75"/>
      <c r="I57" s="4"/>
      <c r="J57" s="4"/>
      <c r="K57" s="5"/>
    </row>
    <row r="58" spans="2:11" ht="15" customHeight="1">
      <c r="B58" s="59">
        <v>2</v>
      </c>
      <c r="C58" s="76" t="s">
        <v>17</v>
      </c>
      <c r="D58" s="76"/>
      <c r="E58" s="76"/>
      <c r="F58" s="76"/>
      <c r="G58" s="60"/>
      <c r="H58" s="61"/>
      <c r="I58" s="4"/>
      <c r="J58" s="4"/>
      <c r="K58" s="5"/>
    </row>
    <row r="59" spans="2:11" ht="15" customHeight="1">
      <c r="B59" s="62">
        <v>3</v>
      </c>
      <c r="C59" s="77" t="s">
        <v>17</v>
      </c>
      <c r="D59" s="77"/>
      <c r="E59" s="77"/>
      <c r="F59" s="77"/>
      <c r="G59" s="77"/>
      <c r="H59" s="63"/>
      <c r="I59" s="4"/>
      <c r="J59" s="4"/>
      <c r="K59" s="5"/>
    </row>
    <row r="60" spans="2:11" ht="15">
      <c r="B60" s="7"/>
      <c r="C60" s="7"/>
      <c r="D60" s="8"/>
      <c r="E60" s="8"/>
      <c r="F60" s="8"/>
      <c r="G60" s="8"/>
      <c r="H60" s="8"/>
      <c r="I60" s="8"/>
      <c r="J60" s="8"/>
      <c r="K60" s="8"/>
    </row>
    <row r="61" spans="2:11" ht="15.75">
      <c r="B61" s="13"/>
      <c r="C61" s="13"/>
      <c r="D61" s="13"/>
      <c r="E61" s="13"/>
      <c r="F61" s="12"/>
      <c r="G61" s="12"/>
      <c r="H61" s="12"/>
      <c r="I61" s="12"/>
      <c r="J61" s="12"/>
      <c r="K61" s="12"/>
    </row>
    <row r="62" spans="2:11" ht="18.75">
      <c r="B62" s="42" t="s">
        <v>14</v>
      </c>
      <c r="C62" s="43"/>
      <c r="D62" s="44"/>
      <c r="E62" s="45"/>
      <c r="F62" s="45"/>
      <c r="G62" s="45"/>
      <c r="H62" s="46"/>
      <c r="I62" s="47"/>
      <c r="J62" s="47"/>
      <c r="K62" s="47"/>
    </row>
    <row r="63" spans="2:11" ht="18.75">
      <c r="B63" s="48" t="s">
        <v>15</v>
      </c>
      <c r="C63" s="49"/>
      <c r="D63" s="49"/>
      <c r="E63" s="50"/>
      <c r="F63" s="51"/>
      <c r="G63" s="51"/>
      <c r="H63" s="33"/>
      <c r="I63" s="52"/>
      <c r="J63" s="12"/>
      <c r="K63" s="12"/>
    </row>
    <row r="64" spans="2:11" ht="18.75">
      <c r="B64" s="53" t="s">
        <v>16</v>
      </c>
      <c r="C64" s="54"/>
      <c r="D64" s="54"/>
      <c r="E64" s="54"/>
      <c r="F64" s="54"/>
      <c r="G64" s="55"/>
      <c r="H64" s="33"/>
      <c r="I64" s="52"/>
      <c r="J64" s="12"/>
      <c r="K64" s="12"/>
    </row>
    <row r="65" spans="2:11" ht="18.75">
      <c r="B65" s="64" t="s">
        <v>19</v>
      </c>
      <c r="C65" s="65"/>
      <c r="D65" s="65"/>
      <c r="E65" s="65"/>
      <c r="F65" s="65"/>
      <c r="G65" s="65"/>
      <c r="H65" s="56"/>
      <c r="I65" s="57"/>
      <c r="J65" s="12"/>
      <c r="K65" s="12"/>
    </row>
    <row r="66" spans="3:4" ht="15">
      <c r="C66" s="3"/>
      <c r="D66" s="9"/>
    </row>
  </sheetData>
  <sheetProtection/>
  <mergeCells count="18">
    <mergeCell ref="A1:K1"/>
    <mergeCell ref="A2:K2"/>
    <mergeCell ref="A5:A6"/>
    <mergeCell ref="C5:C6"/>
    <mergeCell ref="D5:D6"/>
    <mergeCell ref="E5:E6"/>
    <mergeCell ref="J5:J6"/>
    <mergeCell ref="K5:K6"/>
    <mergeCell ref="A3:K3"/>
    <mergeCell ref="B65:G65"/>
    <mergeCell ref="A4:K4"/>
    <mergeCell ref="B5:B6"/>
    <mergeCell ref="F5:H5"/>
    <mergeCell ref="I5:I6"/>
    <mergeCell ref="C57:H57"/>
    <mergeCell ref="C58:F58"/>
    <mergeCell ref="C59:G59"/>
    <mergeCell ref="A56:I56"/>
  </mergeCells>
  <printOptions/>
  <pageMargins left="0.7" right="0.7" top="0.75" bottom="0.75" header="0.3" footer="0.3"/>
  <pageSetup fitToHeight="1" fitToWidth="1" horizontalDpi="600" verticalDpi="600" orientation="landscape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Белинская НН</cp:lastModifiedBy>
  <cp:lastPrinted>2023-06-22T09:43:43Z</cp:lastPrinted>
  <dcterms:created xsi:type="dcterms:W3CDTF">2014-02-14T07:05:08Z</dcterms:created>
  <dcterms:modified xsi:type="dcterms:W3CDTF">2023-06-22T09:45:29Z</dcterms:modified>
  <cp:category/>
  <cp:version/>
  <cp:contentType/>
  <cp:contentStatus/>
</cp:coreProperties>
</file>