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<sst xmlns="http://schemas.openxmlformats.org/spreadsheetml/2006/main" count="35" uniqueCount="35">
  <si>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</si>
  <si>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</si>
  <si>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</si>
  <si>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</si>
  <si>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</si>
  <si>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</si>
  <si>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</si>
  <si>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усл .ед.</t>
  </si>
  <si>
    <t>Всего</t>
  </si>
  <si>
    <t>2*</t>
  </si>
  <si>
    <t>3*</t>
  </si>
  <si>
    <t xml:space="preserve">сумма, руб. </t>
  </si>
  <si>
    <t>Средняя стоимость, руб</t>
  </si>
  <si>
    <t>Цены исполненных контрактов, рублей</t>
  </si>
  <si>
    <t xml:space="preserve">1* </t>
  </si>
  <si>
    <t>Оказание услуг по техническому обслуживанию охранной сигнализации, согласно технического задания (приложение к обоснованию начальной (максимальной) цены контракта)</t>
  </si>
  <si>
    <t>Цены коммерческих предложений, рублей</t>
  </si>
  <si>
    <t>4*</t>
  </si>
  <si>
    <t>5*</t>
  </si>
  <si>
    <t>6*</t>
  </si>
  <si>
    <t>Наименование объекта ослуживания (адрес объекта обслуживания)</t>
  </si>
  <si>
    <t>Здание администрации города Югорска (г. Югорск, ул. 40 лет Победы, дом11)</t>
  </si>
  <si>
    <t>Здание архива администрации города Югорска (г. Югорск, ул. Железнодорожная, дом43/1)</t>
  </si>
  <si>
    <t>1*- Муниципальный контракт № 0187300005815000673-0146567-01 от 15.01.2016 (номер реестровой записи 3862200236816000002)</t>
  </si>
  <si>
    <t>2*- Муниципальный контракт № 0187300005816000395-0146567-01 от 09.01.2017 (номер реестровой записи 3862200236817000001)</t>
  </si>
  <si>
    <t xml:space="preserve">1* (с применением уровня инфляции, не превышающего 3,2 % в 2017 году 3,4 % в 2018 году, 4,3 % в 2019 году ) </t>
  </si>
  <si>
    <t>2* (с применением уровня инфляции, не превышающего 3,4 % в 2018 году, 4,3 % в 2019 году)</t>
  </si>
  <si>
    <t xml:space="preserve">IV. Обоснование начальной (максимальной) цены  контракта на оказание услуг по техническому обслуживанию охранной сигнализации </t>
  </si>
  <si>
    <t>Гл. специалист УБУиО Н.Б. Королева    8 34675 50047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</si>
  <si>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 xml:space="preserve">3* </t>
  </si>
  <si>
    <t>4*- Коммерческое предложение  от 28.11.2019 № 17</t>
  </si>
  <si>
    <t>3*,6*- Коммерческое предложение от 22.11.2019 № 95</t>
  </si>
  <si>
    <t xml:space="preserve"> 28.11.2019</t>
  </si>
  <si>
    <t>5*- Коммерческое предложение  от 28.11.2019 № 525</t>
  </si>
  <si>
    <t>Итого начальная (максимальная) цена контракта: 22 252  двадцать две тысячи двести пятьдесят два) рубля  77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</si>
</sst>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0" fillId="0" borderId="0" xfId="0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5" fillId="0" borderId="11" xfId="0" applyFont="1" applyBorder="1" applyAlignment="1" quotePrefix="1">
      <alignment horizontal="center" wrapText="1"/>
    </xf>
    <xf numFmtId="0" fontId="8" fillId="0" borderId="11" xfId="0" applyFont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3" xfId="0" applyFont="1" applyBorder="1" applyAlignment="1" quotePrefix="1">
      <alignment horizontal="left" wrapText="1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13.25390625" style="0" customWidth="1"/>
    <col min="2" max="2" width="28.875" style="0" customWidth="1"/>
    <col min="3" max="3" width="8.00390625" style="0" customWidth="1"/>
    <col min="4" max="4" width="5.00390625" style="0" customWidth="1"/>
    <col min="5" max="5" width="4.125" style="0" customWidth="1"/>
    <col min="6" max="6" width="6.375" style="0" hidden="1" customWidth="1"/>
    <col min="7" max="7" width="6.625" style="0" hidden="1" customWidth="1"/>
    <col min="8" max="8" width="6.625" style="0" customWidth="1"/>
    <col min="9" max="9" width="15.25390625" style="0" customWidth="1"/>
    <col min="10" max="10" width="5.125" style="0" customWidth="1"/>
    <col min="11" max="11" width="6.375" style="0" customWidth="1"/>
    <col min="12" max="12" width="11.375" style="0" customWidth="1"/>
    <col min="13" max="13" width="11.00390625" style="0" customWidth="1"/>
    <col min="14" max="14" width="15.00390625" style="0" customWidth="1"/>
    <col min="15" max="15" width="13.75390625" style="0" customWidth="1"/>
    <col min="16" max="16" width="14.625" style="0" customWidth="1"/>
    <col min="17" max="17" width="18.75390625" style="0" customWidth="1"/>
  </cols>
  <sheetData>
    <row r="1" spans="1:17" s="1" customFormat="1" ht="29.25" customHeight="1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s="1" customFormat="1" ht="15.75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2"/>
    </row>
    <row r="3" spans="1:17" s="1" customFormat="1" ht="17.25" customHeight="1">
      <c r="A3" s="51" t="s">
        <v>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1" customFormat="1" ht="16.5" customHeight="1">
      <c r="A4" s="20" t="s">
        <v>3</v>
      </c>
      <c r="B4" s="21"/>
      <c r="C4" s="42" t="s">
        <v>1</v>
      </c>
      <c r="D4" s="42" t="s">
        <v>8</v>
      </c>
      <c r="E4" s="42"/>
      <c r="F4" s="42"/>
      <c r="G4" s="42"/>
      <c r="H4" s="20" t="s">
        <v>20</v>
      </c>
      <c r="I4" s="21"/>
      <c r="J4" s="53" t="s">
        <v>13</v>
      </c>
      <c r="K4" s="54"/>
      <c r="L4" s="54"/>
      <c r="M4" s="54"/>
      <c r="N4" s="54"/>
      <c r="O4" s="54"/>
      <c r="P4" s="54"/>
      <c r="Q4" s="40" t="s">
        <v>2</v>
      </c>
    </row>
    <row r="5" spans="1:17" s="1" customFormat="1" ht="124.5" customHeight="1">
      <c r="A5" s="22"/>
      <c r="B5" s="23"/>
      <c r="C5" s="42"/>
      <c r="D5" s="42"/>
      <c r="E5" s="42"/>
      <c r="F5" s="42"/>
      <c r="G5" s="42"/>
      <c r="H5" s="22"/>
      <c r="I5" s="23"/>
      <c r="J5" s="55" t="s">
        <v>14</v>
      </c>
      <c r="K5" s="55"/>
      <c r="L5" s="15" t="s">
        <v>9</v>
      </c>
      <c r="M5" s="15" t="s">
        <v>10</v>
      </c>
      <c r="N5" s="15" t="s">
        <v>25</v>
      </c>
      <c r="O5" s="15" t="s">
        <v>26</v>
      </c>
      <c r="P5" s="15" t="s">
        <v>29</v>
      </c>
      <c r="Q5" s="41"/>
    </row>
    <row r="6" spans="1:17" s="1" customFormat="1" ht="15" customHeight="1">
      <c r="A6" s="24"/>
      <c r="B6" s="25"/>
      <c r="C6" s="42"/>
      <c r="D6" s="42"/>
      <c r="E6" s="42"/>
      <c r="F6" s="42"/>
      <c r="G6" s="42"/>
      <c r="H6" s="24"/>
      <c r="I6" s="25"/>
      <c r="J6" s="56" t="s">
        <v>11</v>
      </c>
      <c r="K6" s="57"/>
      <c r="L6" s="57"/>
      <c r="M6" s="57"/>
      <c r="N6" s="57"/>
      <c r="O6" s="57"/>
      <c r="P6" s="57"/>
      <c r="Q6" s="7" t="s">
        <v>0</v>
      </c>
    </row>
    <row r="7" spans="1:17" s="1" customFormat="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1" customFormat="1" ht="47.25" customHeight="1">
      <c r="A8" s="20" t="s">
        <v>15</v>
      </c>
      <c r="B8" s="21"/>
      <c r="C8" s="28" t="s">
        <v>7</v>
      </c>
      <c r="D8" s="60">
        <v>1</v>
      </c>
      <c r="E8" s="61"/>
      <c r="F8" s="67"/>
      <c r="G8" s="68"/>
      <c r="H8" s="43" t="s">
        <v>21</v>
      </c>
      <c r="I8" s="44"/>
      <c r="J8" s="69">
        <v>13866.99</v>
      </c>
      <c r="K8" s="70"/>
      <c r="L8" s="10">
        <v>16680</v>
      </c>
      <c r="M8" s="10">
        <v>16800</v>
      </c>
      <c r="N8" s="10">
        <v>15433.58</v>
      </c>
      <c r="O8" s="10">
        <v>17988.74</v>
      </c>
      <c r="P8" s="10">
        <v>16800</v>
      </c>
      <c r="Q8" s="11">
        <f>ROUND((N8+O8+P8)/3,2)</f>
        <v>16740.77</v>
      </c>
    </row>
    <row r="9" spans="1:17" s="1" customFormat="1" ht="18.75" customHeight="1">
      <c r="A9" s="22"/>
      <c r="B9" s="23"/>
      <c r="C9" s="29"/>
      <c r="D9" s="62"/>
      <c r="E9" s="63"/>
      <c r="F9" s="8"/>
      <c r="G9" s="9"/>
      <c r="H9" s="45"/>
      <c r="I9" s="46"/>
      <c r="J9" s="26" t="s">
        <v>16</v>
      </c>
      <c r="K9" s="66"/>
      <c r="L9" s="66"/>
      <c r="M9" s="66"/>
      <c r="N9" s="66"/>
      <c r="O9" s="66"/>
      <c r="P9" s="66"/>
      <c r="Q9" s="27"/>
    </row>
    <row r="10" spans="1:17" s="1" customFormat="1" ht="18.75" customHeight="1">
      <c r="A10" s="22"/>
      <c r="B10" s="23"/>
      <c r="C10" s="29"/>
      <c r="D10" s="62"/>
      <c r="E10" s="63"/>
      <c r="F10" s="8"/>
      <c r="G10" s="9"/>
      <c r="H10" s="47"/>
      <c r="I10" s="48"/>
      <c r="J10" s="26" t="s">
        <v>17</v>
      </c>
      <c r="K10" s="27"/>
      <c r="L10" s="10" t="s">
        <v>18</v>
      </c>
      <c r="M10" s="10" t="s">
        <v>19</v>
      </c>
      <c r="N10" s="10"/>
      <c r="O10" s="10"/>
      <c r="P10" s="10"/>
      <c r="Q10" s="10"/>
    </row>
    <row r="11" spans="1:17" s="1" customFormat="1" ht="74.25" customHeight="1">
      <c r="A11" s="24"/>
      <c r="B11" s="25"/>
      <c r="C11" s="30"/>
      <c r="D11" s="64"/>
      <c r="E11" s="65"/>
      <c r="F11" s="8"/>
      <c r="G11" s="9"/>
      <c r="H11" s="43" t="s">
        <v>22</v>
      </c>
      <c r="I11" s="44"/>
      <c r="J11" s="26">
        <v>5460</v>
      </c>
      <c r="K11" s="27"/>
      <c r="L11" s="10">
        <v>5460</v>
      </c>
      <c r="M11" s="10">
        <v>5616</v>
      </c>
      <c r="N11" s="10">
        <v>0</v>
      </c>
      <c r="O11" s="10">
        <v>0</v>
      </c>
      <c r="P11" s="10">
        <v>0</v>
      </c>
      <c r="Q11" s="11">
        <f>ROUND((J11+L11+M11)/3,2)</f>
        <v>5512</v>
      </c>
    </row>
    <row r="12" spans="1:17" s="1" customFormat="1" ht="17.25" customHeight="1">
      <c r="A12" s="32" t="s">
        <v>12</v>
      </c>
      <c r="B12" s="33"/>
      <c r="C12" s="8"/>
      <c r="D12" s="34"/>
      <c r="E12" s="35"/>
      <c r="F12" s="8"/>
      <c r="G12" s="9"/>
      <c r="H12" s="47"/>
      <c r="I12" s="48"/>
      <c r="J12" s="36">
        <f>J8</f>
        <v>13866.99</v>
      </c>
      <c r="K12" s="37"/>
      <c r="L12" s="11">
        <f>L8</f>
        <v>16680</v>
      </c>
      <c r="M12" s="11">
        <f>M8</f>
        <v>16800</v>
      </c>
      <c r="N12" s="11">
        <f>N8</f>
        <v>15433.58</v>
      </c>
      <c r="O12" s="11">
        <f>O8</f>
        <v>17988.74</v>
      </c>
      <c r="P12" s="11">
        <f>P8</f>
        <v>16800</v>
      </c>
      <c r="Q12" s="11"/>
    </row>
    <row r="13" spans="1:17" s="1" customFormat="1" ht="28.5" customHeight="1">
      <c r="A13" s="38" t="s">
        <v>4</v>
      </c>
      <c r="B13" s="39"/>
      <c r="C13" s="3"/>
      <c r="D13" s="71"/>
      <c r="E13" s="72"/>
      <c r="F13" s="71"/>
      <c r="G13" s="72"/>
      <c r="H13" s="58"/>
      <c r="I13" s="59"/>
      <c r="J13" s="73"/>
      <c r="K13" s="74"/>
      <c r="L13" s="6"/>
      <c r="M13" s="6"/>
      <c r="N13" s="6"/>
      <c r="O13" s="6"/>
      <c r="P13" s="6"/>
      <c r="Q13" s="11">
        <f>Q11+Q8</f>
        <v>22252.77</v>
      </c>
    </row>
    <row r="14" spans="1:17" s="1" customFormat="1" ht="14.25" customHeight="1">
      <c r="A14" s="16" t="s">
        <v>34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s="1" customFormat="1" ht="15.75" customHeight="1">
      <c r="A15" s="4" t="s">
        <v>23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s="1" customFormat="1" ht="13.5" customHeight="1">
      <c r="A16" s="4" t="s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"/>
    </row>
    <row r="17" spans="1:17" s="1" customFormat="1" ht="36" customHeight="1" hidden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2"/>
    </row>
    <row r="18" spans="1:17" s="1" customFormat="1" ht="14.25" customHeight="1">
      <c r="A18" s="4" t="s">
        <v>31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"/>
    </row>
    <row r="19" ht="4.5" customHeight="1">
      <c r="B19" s="1"/>
    </row>
    <row r="20" spans="1:17" s="1" customFormat="1" ht="12.75" customHeight="1">
      <c r="A20" s="4" t="s">
        <v>30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</row>
    <row r="21" ht="3.75" customHeight="1">
      <c r="B21" s="1"/>
    </row>
    <row r="22" spans="1:17" s="1" customFormat="1" ht="13.5" customHeight="1">
      <c r="A22" s="4" t="s">
        <v>33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"/>
    </row>
    <row r="23" spans="1:17" ht="8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.75" customHeight="1">
      <c r="A24" s="31" t="s">
        <v>28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2" ht="15.75">
      <c r="A25" s="2" t="s">
        <v>32</v>
      </c>
      <c r="B25" s="1"/>
    </row>
    <row r="26" spans="1:2" ht="12.75" customHeight="1">
      <c r="A26" s="12"/>
      <c r="B26" s="1"/>
    </row>
    <row r="27" ht="12.75">
      <c r="B27" s="1"/>
    </row>
  </sheetData>
  <sheetProtection/>
  <mergeCells count="34">
    <mergeCell ref="H12:I12"/>
    <mergeCell ref="D13:E13"/>
    <mergeCell ref="F13:G13"/>
    <mergeCell ref="J13:K13"/>
    <mergeCell ref="H4:I6"/>
    <mergeCell ref="J4:P4"/>
    <mergeCell ref="J5:K5"/>
    <mergeCell ref="J6:P6"/>
    <mergeCell ref="H13:I13"/>
    <mergeCell ref="D8:E11"/>
    <mergeCell ref="J9:Q9"/>
    <mergeCell ref="J10:K10"/>
    <mergeCell ref="F8:G8"/>
    <mergeCell ref="J8:K8"/>
    <mergeCell ref="Q4:Q5"/>
    <mergeCell ref="D4:G6"/>
    <mergeCell ref="H11:I11"/>
    <mergeCell ref="H8:I9"/>
    <mergeCell ref="H10:I10"/>
    <mergeCell ref="A1:Q1"/>
    <mergeCell ref="A2:P2"/>
    <mergeCell ref="A3:Q3"/>
    <mergeCell ref="A4:B6"/>
    <mergeCell ref="C4:C6"/>
    <mergeCell ref="A14:Q14"/>
    <mergeCell ref="A17:P17"/>
    <mergeCell ref="A8:B11"/>
    <mergeCell ref="J11:K11"/>
    <mergeCell ref="C8:C11"/>
    <mergeCell ref="A24:Q24"/>
    <mergeCell ref="A12:B12"/>
    <mergeCell ref="D12:E12"/>
    <mergeCell ref="J12:K12"/>
    <mergeCell ref="A13:B13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2019-11-30T09:15:45Z</cp:lastPrinted>
  <dcterms:created xsi:type="dcterms:W3CDTF">2009-12-09T07:16:31Z</dcterms:created>
  <dcterms:modified xsi:type="dcterms:W3CDTF">2019-12-09T04:59:21Z</dcterms:modified>
  <cp:category/>
  <cp:version/>
  <cp:contentType/>
  <cp:contentStatus/>
</cp:coreProperties>
</file>