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484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'Лист3'!$A$1:$J$32</definedName>
  </definedNames>
  <calcPr fullCalcOnLoad="1"/>
</workbook>
</file>

<file path=xl/sharedStrings.xml><?xml version="1.0" encoding="utf-8"?>
<sst xmlns="http://schemas.openxmlformats.org/spreadsheetml/2006/main" count="51" uniqueCount="41">
  <si>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</si>
  <si>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</si>
  <si>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</si>
  <si>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</si>
  <si>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</si>
  <si>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</si>
  <si>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</si>
  <si>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</si>
  <si>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</si>
  <si>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</si>
  <si>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</si>
  <si>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</si>
  <si>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</si>
  <si>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</si>
  <si>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цен: анализ рынка</t>
  </si>
  <si>
    <t>Пшено</t>
  </si>
  <si>
    <t>Крупа манная</t>
  </si>
  <si>
    <t>Крупа гречневая</t>
  </si>
  <si>
    <t>Масло подсолнечное  рафинированное</t>
  </si>
  <si>
    <t>л</t>
  </si>
  <si>
    <t xml:space="preserve"> Сорт: высший</t>
  </si>
  <si>
    <t xml:space="preserve"> Марка крупы: МТ.</t>
  </si>
  <si>
    <t xml:space="preserve">Вид масла подсолнечного рафинированного: дезодорированное.  Марка масла подсолнечного рафинированного дезодорированного: высший сорт.   </t>
  </si>
  <si>
    <t xml:space="preserve">Вид чая черного (ферментированного) по способу обработки листа: гранулированный. </t>
  </si>
  <si>
    <t>Чай черный (ферментированный)</t>
  </si>
  <si>
    <t>килограмм</t>
  </si>
  <si>
    <t>штуки</t>
  </si>
  <si>
    <t>Яйца куриные в скорлупе свежие</t>
  </si>
  <si>
    <t>Категория яйца: Высшая. 
Класс яйца: Столовое экстра.</t>
  </si>
  <si>
    <t>Директор школы  ______________________  И.А. Ефремова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</si>
  <si>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</si>
  <si>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</si>
  <si>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</si>
  <si>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Крупа перловая</t>
  </si>
  <si>
    <t>Номер крупы: №1</t>
  </si>
  <si>
    <t>Аукцион в электронной форме на поставку продуктов питания (крупа, масло растительное, чай, яйцо) 1-11 класс льготная категория</t>
  </si>
  <si>
    <t>ОБОСНОВАНИЕ НАЧАЛЬНОЙ (МАКСИМАЛЬНОЙ) ЦЕНЫ  ГРАЖДАНСКО-ПРАВОВОГО ДОГОВОРА</t>
  </si>
  <si>
    <t>Приложение №2 к извещению об осуществлении закупки</t>
  </si>
  <si>
    <t>Итого: Начальная (максимальная) цена договора: 150 834 (сто пятьдесят тысяч восемьсот тридцать четыре) рубля 00 копеек</t>
  </si>
  <si>
    <t>Дата составления сводной таблицы 26.09.2022 года</t>
  </si>
  <si>
    <t>Вид крупы: Ядрица (непропаренная). Сорт: Не ниже Первого.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</si>
</sst>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187" fontId="5" fillId="33" borderId="10" xfId="6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" fontId="4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="80" zoomScaleSheetLayoutView="80" zoomScalePageLayoutView="0" workbookViewId="0" topLeftCell="A1">
      <selection activeCell="C7" sqref="C7"/>
    </sheetView>
  </sheetViews>
  <sheetFormatPr defaultColWidth="9.140625" defaultRowHeight="12.75"/>
  <cols>
    <col min="1" max="1" width="6.140625" style="21" customWidth="1"/>
    <col min="2" max="2" width="43.00390625" style="6" customWidth="1"/>
    <col min="3" max="3" width="147.57421875" style="15" customWidth="1"/>
    <col min="4" max="4" width="14.57421875" style="25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7.710937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4:10" ht="15.75">
      <c r="D1" s="41" t="s">
        <v>37</v>
      </c>
      <c r="E1" s="41"/>
      <c r="F1" s="41"/>
      <c r="G1" s="41"/>
      <c r="H1" s="41"/>
      <c r="I1" s="41"/>
      <c r="J1" s="41"/>
    </row>
    <row r="2" spans="1:13" ht="19.5" customHeight="1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7" customFormat="1" ht="17.25" customHeight="1">
      <c r="A3" s="58" t="s">
        <v>35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4" s="7" customFormat="1" ht="15.75">
      <c r="A4" s="40" t="s">
        <v>14</v>
      </c>
      <c r="B4" s="40"/>
      <c r="C4" s="40"/>
      <c r="D4" s="24"/>
    </row>
    <row r="5" spans="1:10" s="2" customFormat="1" ht="32.25" customHeight="1">
      <c r="A5" s="59" t="s">
        <v>0</v>
      </c>
      <c r="B5" s="59" t="s">
        <v>1</v>
      </c>
      <c r="C5" s="60" t="s">
        <v>2</v>
      </c>
      <c r="D5" s="59" t="s">
        <v>3</v>
      </c>
      <c r="E5" s="59" t="s">
        <v>4</v>
      </c>
      <c r="F5" s="59" t="s">
        <v>5</v>
      </c>
      <c r="G5" s="59"/>
      <c r="H5" s="59"/>
      <c r="I5" s="59" t="s">
        <v>6</v>
      </c>
      <c r="J5" s="59" t="s">
        <v>7</v>
      </c>
    </row>
    <row r="6" spans="1:10" s="2" customFormat="1" ht="14.25" customHeight="1">
      <c r="A6" s="59"/>
      <c r="B6" s="59"/>
      <c r="C6" s="60"/>
      <c r="D6" s="59"/>
      <c r="E6" s="59"/>
      <c r="F6" s="29" t="s">
        <v>8</v>
      </c>
      <c r="G6" s="29" t="s">
        <v>9</v>
      </c>
      <c r="H6" s="29" t="s">
        <v>10</v>
      </c>
      <c r="I6" s="59"/>
      <c r="J6" s="59"/>
    </row>
    <row r="7" spans="1:10" s="2" customFormat="1" ht="21" customHeight="1">
      <c r="A7" s="47">
        <v>1</v>
      </c>
      <c r="B7" s="12" t="s">
        <v>17</v>
      </c>
      <c r="C7" s="38" t="s">
        <v>40</v>
      </c>
      <c r="D7" s="9" t="s">
        <v>25</v>
      </c>
      <c r="E7" s="37">
        <v>157</v>
      </c>
      <c r="F7" s="13">
        <v>136</v>
      </c>
      <c r="G7" s="13">
        <v>135</v>
      </c>
      <c r="H7" s="13">
        <v>128</v>
      </c>
      <c r="I7" s="14">
        <v>133</v>
      </c>
      <c r="J7" s="8"/>
    </row>
    <row r="8" spans="1:10" s="3" customFormat="1" ht="15.75" customHeight="1">
      <c r="A8" s="47"/>
      <c r="B8" s="12" t="s">
        <v>11</v>
      </c>
      <c r="C8" s="30"/>
      <c r="D8" s="9"/>
      <c r="E8" s="12"/>
      <c r="F8" s="12"/>
      <c r="G8" s="12"/>
      <c r="H8" s="12"/>
      <c r="I8" s="14"/>
      <c r="J8" s="11">
        <f>I7*E7</f>
        <v>20881</v>
      </c>
    </row>
    <row r="9" spans="1:10" s="3" customFormat="1" ht="19.5" customHeight="1">
      <c r="A9" s="45">
        <v>2</v>
      </c>
      <c r="B9" s="12" t="s">
        <v>33</v>
      </c>
      <c r="C9" s="30" t="s">
        <v>34</v>
      </c>
      <c r="D9" s="9" t="s">
        <v>25</v>
      </c>
      <c r="E9" s="37">
        <v>15</v>
      </c>
      <c r="F9" s="26">
        <v>49</v>
      </c>
      <c r="G9" s="26">
        <v>43</v>
      </c>
      <c r="H9" s="26">
        <v>40</v>
      </c>
      <c r="I9" s="14">
        <v>44</v>
      </c>
      <c r="J9" s="11"/>
    </row>
    <row r="10" spans="1:10" s="3" customFormat="1" ht="19.5" customHeight="1">
      <c r="A10" s="46"/>
      <c r="B10" s="12" t="s">
        <v>11</v>
      </c>
      <c r="C10" s="30"/>
      <c r="D10" s="9"/>
      <c r="E10" s="12"/>
      <c r="F10" s="12"/>
      <c r="G10" s="12"/>
      <c r="H10" s="12"/>
      <c r="I10" s="14"/>
      <c r="J10" s="11">
        <f>I9*E9</f>
        <v>660</v>
      </c>
    </row>
    <row r="11" spans="1:10" s="2" customFormat="1" ht="18" customHeight="1">
      <c r="A11" s="47">
        <v>3</v>
      </c>
      <c r="B11" s="12" t="s">
        <v>15</v>
      </c>
      <c r="C11" s="31" t="s">
        <v>20</v>
      </c>
      <c r="D11" s="9" t="s">
        <v>25</v>
      </c>
      <c r="E11" s="37">
        <v>24</v>
      </c>
      <c r="F11" s="13">
        <v>56</v>
      </c>
      <c r="G11" s="13">
        <v>55</v>
      </c>
      <c r="H11" s="13">
        <v>54</v>
      </c>
      <c r="I11" s="14">
        <v>55</v>
      </c>
      <c r="J11" s="11"/>
    </row>
    <row r="12" spans="1:10" s="3" customFormat="1" ht="14.25" customHeight="1">
      <c r="A12" s="47"/>
      <c r="B12" s="12" t="s">
        <v>11</v>
      </c>
      <c r="C12" s="42"/>
      <c r="D12" s="43"/>
      <c r="E12" s="43"/>
      <c r="F12" s="43"/>
      <c r="G12" s="43"/>
      <c r="H12" s="43"/>
      <c r="I12" s="44"/>
      <c r="J12" s="11">
        <f>I11*E11</f>
        <v>1320</v>
      </c>
    </row>
    <row r="13" spans="1:10" s="2" customFormat="1" ht="22.5" customHeight="1">
      <c r="A13" s="47">
        <v>4</v>
      </c>
      <c r="B13" s="12" t="s">
        <v>16</v>
      </c>
      <c r="C13" s="35" t="s">
        <v>21</v>
      </c>
      <c r="D13" s="9" t="s">
        <v>25</v>
      </c>
      <c r="E13" s="37">
        <v>18</v>
      </c>
      <c r="F13" s="13">
        <v>58</v>
      </c>
      <c r="G13" s="13">
        <v>56</v>
      </c>
      <c r="H13" s="13">
        <v>54</v>
      </c>
      <c r="I13" s="14">
        <v>56</v>
      </c>
      <c r="J13" s="11"/>
    </row>
    <row r="14" spans="1:10" s="3" customFormat="1" ht="16.5" customHeight="1">
      <c r="A14" s="47"/>
      <c r="B14" s="12" t="s">
        <v>11</v>
      </c>
      <c r="C14" s="42"/>
      <c r="D14" s="43"/>
      <c r="E14" s="43"/>
      <c r="F14" s="43"/>
      <c r="G14" s="43"/>
      <c r="H14" s="43"/>
      <c r="I14" s="44"/>
      <c r="J14" s="11">
        <f>I13*E13</f>
        <v>1008</v>
      </c>
    </row>
    <row r="15" spans="1:10" s="2" customFormat="1" ht="27.75" customHeight="1">
      <c r="A15" s="47">
        <v>5</v>
      </c>
      <c r="B15" s="12" t="s">
        <v>18</v>
      </c>
      <c r="C15" s="32" t="s">
        <v>22</v>
      </c>
      <c r="D15" s="9" t="s">
        <v>19</v>
      </c>
      <c r="E15" s="12">
        <v>246</v>
      </c>
      <c r="F15" s="13">
        <v>162</v>
      </c>
      <c r="G15" s="13">
        <v>160</v>
      </c>
      <c r="H15" s="13">
        <v>158</v>
      </c>
      <c r="I15" s="14">
        <v>160</v>
      </c>
      <c r="J15" s="11"/>
    </row>
    <row r="16" spans="1:10" s="3" customFormat="1" ht="14.25" customHeight="1">
      <c r="A16" s="47"/>
      <c r="B16" s="12" t="s">
        <v>11</v>
      </c>
      <c r="C16" s="51"/>
      <c r="D16" s="52"/>
      <c r="E16" s="52"/>
      <c r="F16" s="52"/>
      <c r="G16" s="52"/>
      <c r="H16" s="52"/>
      <c r="I16" s="53"/>
      <c r="J16" s="11">
        <f>I15*E15</f>
        <v>39360</v>
      </c>
    </row>
    <row r="17" spans="1:10" s="2" customFormat="1" ht="21" customHeight="1">
      <c r="A17" s="47">
        <v>6</v>
      </c>
      <c r="B17" s="12" t="s">
        <v>24</v>
      </c>
      <c r="C17" s="38" t="s">
        <v>23</v>
      </c>
      <c r="D17" s="9" t="s">
        <v>25</v>
      </c>
      <c r="E17" s="37">
        <v>17</v>
      </c>
      <c r="F17" s="13">
        <v>460</v>
      </c>
      <c r="G17" s="13">
        <v>650</v>
      </c>
      <c r="H17" s="13">
        <v>630</v>
      </c>
      <c r="I17" s="14">
        <v>580</v>
      </c>
      <c r="J17" s="11"/>
    </row>
    <row r="18" spans="1:10" s="3" customFormat="1" ht="15.75" customHeight="1">
      <c r="A18" s="47"/>
      <c r="B18" s="12" t="s">
        <v>11</v>
      </c>
      <c r="C18" s="42"/>
      <c r="D18" s="43"/>
      <c r="E18" s="43"/>
      <c r="F18" s="43"/>
      <c r="G18" s="43"/>
      <c r="H18" s="43"/>
      <c r="I18" s="44"/>
      <c r="J18" s="11">
        <f>I17*E17</f>
        <v>9860</v>
      </c>
    </row>
    <row r="19" spans="1:10" s="2" customFormat="1" ht="15" customHeight="1">
      <c r="A19" s="45">
        <v>7</v>
      </c>
      <c r="B19" s="12" t="s">
        <v>27</v>
      </c>
      <c r="C19" s="39" t="s">
        <v>28</v>
      </c>
      <c r="D19" s="12" t="s">
        <v>26</v>
      </c>
      <c r="E19" s="12">
        <v>10950</v>
      </c>
      <c r="F19" s="26">
        <v>8</v>
      </c>
      <c r="G19" s="26">
        <v>7</v>
      </c>
      <c r="H19" s="26">
        <v>6.3</v>
      </c>
      <c r="I19" s="26">
        <v>7.1</v>
      </c>
      <c r="J19" s="11"/>
    </row>
    <row r="20" spans="1:10" s="2" customFormat="1" ht="15" customHeight="1">
      <c r="A20" s="46"/>
      <c r="B20" s="12" t="s">
        <v>11</v>
      </c>
      <c r="C20" s="27"/>
      <c r="D20" s="27"/>
      <c r="E20" s="27"/>
      <c r="F20" s="27"/>
      <c r="G20" s="27"/>
      <c r="H20" s="27"/>
      <c r="I20" s="28"/>
      <c r="J20" s="11">
        <f>I19*E19</f>
        <v>77745</v>
      </c>
    </row>
    <row r="21" spans="1:10" s="2" customFormat="1" ht="17.25" customHeight="1">
      <c r="A21" s="33"/>
      <c r="B21" s="34" t="s">
        <v>12</v>
      </c>
      <c r="C21" s="48"/>
      <c r="D21" s="49"/>
      <c r="E21" s="49"/>
      <c r="F21" s="49"/>
      <c r="G21" s="49"/>
      <c r="H21" s="49"/>
      <c r="I21" s="50"/>
      <c r="J21" s="36">
        <f>J20+J18+J16+J14+J12+J8+J10</f>
        <v>150834</v>
      </c>
    </row>
    <row r="22" spans="1:10" s="3" customFormat="1" ht="28.5" customHeight="1">
      <c r="A22" s="56" t="s">
        <v>38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0" s="3" customFormat="1" ht="15.75">
      <c r="A23" s="18"/>
      <c r="B23" s="4"/>
      <c r="C23" s="16"/>
      <c r="D23" s="18"/>
      <c r="E23" s="4"/>
      <c r="F23" s="4"/>
      <c r="G23" s="4"/>
      <c r="H23" s="4"/>
      <c r="I23" s="4"/>
      <c r="J23" s="5"/>
    </row>
    <row r="24" spans="1:10" s="2" customFormat="1" ht="15.75">
      <c r="A24" s="23">
        <f>'[1]Лист1'!A12</f>
        <v>1</v>
      </c>
      <c r="B24" s="54" t="s">
        <v>30</v>
      </c>
      <c r="C24" s="55"/>
      <c r="D24" s="18"/>
      <c r="E24" s="4"/>
      <c r="F24" s="4"/>
      <c r="G24" s="4"/>
      <c r="H24" s="4"/>
      <c r="I24" s="4"/>
      <c r="J24" s="5"/>
    </row>
    <row r="25" spans="1:10" s="2" customFormat="1" ht="17.25" customHeight="1">
      <c r="A25" s="19">
        <f>'[1]Лист1'!A13</f>
        <v>2</v>
      </c>
      <c r="B25" s="54" t="s">
        <v>31</v>
      </c>
      <c r="C25" s="55"/>
      <c r="D25" s="18"/>
      <c r="E25" s="4"/>
      <c r="F25" s="4"/>
      <c r="G25" s="4"/>
      <c r="H25" s="4"/>
      <c r="I25" s="4"/>
      <c r="J25" s="5"/>
    </row>
    <row r="26" spans="1:10" s="2" customFormat="1" ht="15" customHeight="1">
      <c r="A26" s="20">
        <f>'[1]Лист1'!A14</f>
        <v>3</v>
      </c>
      <c r="B26" s="54" t="s">
        <v>32</v>
      </c>
      <c r="C26" s="55"/>
      <c r="D26" s="18"/>
      <c r="E26" s="4"/>
      <c r="F26" s="4"/>
      <c r="G26" s="4"/>
      <c r="H26" s="4"/>
      <c r="I26" s="4"/>
      <c r="J26" s="22"/>
    </row>
    <row r="27" spans="1:10" s="10" customFormat="1" ht="15.75" customHeight="1">
      <c r="A27" s="18"/>
      <c r="B27" s="4"/>
      <c r="C27" s="16"/>
      <c r="D27" s="25"/>
      <c r="E27" s="6"/>
      <c r="F27" s="6"/>
      <c r="G27" s="6"/>
      <c r="H27" s="6"/>
      <c r="I27" s="6"/>
      <c r="J27" s="6"/>
    </row>
    <row r="28" spans="1:10" s="10" customFormat="1" ht="15.75" customHeight="1">
      <c r="A28" s="18"/>
      <c r="B28" s="1" t="s">
        <v>13</v>
      </c>
      <c r="C28" s="17"/>
      <c r="D28" s="25"/>
      <c r="E28" s="6"/>
      <c r="F28" s="6"/>
      <c r="G28" s="6"/>
      <c r="H28" s="6"/>
      <c r="I28" s="6"/>
      <c r="J28" s="6"/>
    </row>
    <row r="29" spans="1:10" s="2" customFormat="1" ht="15.75">
      <c r="A29" s="18"/>
      <c r="B29" s="1" t="s">
        <v>29</v>
      </c>
      <c r="C29" s="17"/>
      <c r="D29" s="25"/>
      <c r="E29" s="6"/>
      <c r="F29" s="6"/>
      <c r="G29" s="6"/>
      <c r="H29" s="6"/>
      <c r="I29" s="6"/>
      <c r="J29" s="6"/>
    </row>
    <row r="30" spans="1:10" s="2" customFormat="1" ht="15.75">
      <c r="A30" s="18"/>
      <c r="B30" s="1" t="s">
        <v>39</v>
      </c>
      <c r="C30" s="17"/>
      <c r="D30" s="25"/>
      <c r="E30" s="6"/>
      <c r="F30" s="6"/>
      <c r="G30" s="6"/>
      <c r="H30" s="6"/>
      <c r="I30" s="6"/>
      <c r="J30" s="6"/>
    </row>
    <row r="31" spans="1:10" s="2" customFormat="1" ht="15.75">
      <c r="A31" s="21"/>
      <c r="B31" s="6"/>
      <c r="C31" s="15"/>
      <c r="D31" s="25"/>
      <c r="E31" s="6"/>
      <c r="F31" s="6"/>
      <c r="G31" s="6"/>
      <c r="H31" s="6"/>
      <c r="I31" s="6"/>
      <c r="J31" s="6"/>
    </row>
    <row r="32" spans="1:10" s="2" customFormat="1" ht="15.75">
      <c r="A32" s="21"/>
      <c r="B32" s="6"/>
      <c r="C32" s="15"/>
      <c r="D32" s="25"/>
      <c r="E32" s="6"/>
      <c r="F32" s="6"/>
      <c r="G32" s="6"/>
      <c r="H32" s="6"/>
      <c r="I32" s="6"/>
      <c r="J32" s="6"/>
    </row>
  </sheetData>
  <sheetProtection/>
  <mergeCells count="28">
    <mergeCell ref="B26:C26"/>
    <mergeCell ref="F5:H5"/>
    <mergeCell ref="B25:C25"/>
    <mergeCell ref="J5:J6"/>
    <mergeCell ref="A7:A8"/>
    <mergeCell ref="A5:A6"/>
    <mergeCell ref="B5:B6"/>
    <mergeCell ref="D5:D6"/>
    <mergeCell ref="A11:A12"/>
    <mergeCell ref="A17:A18"/>
    <mergeCell ref="C21:I21"/>
    <mergeCell ref="C16:I16"/>
    <mergeCell ref="B24:C24"/>
    <mergeCell ref="A22:J22"/>
    <mergeCell ref="C18:I18"/>
    <mergeCell ref="A2:M2"/>
    <mergeCell ref="A3:M3"/>
    <mergeCell ref="E5:E6"/>
    <mergeCell ref="I5:I6"/>
    <mergeCell ref="C5:C6"/>
    <mergeCell ref="A4:C4"/>
    <mergeCell ref="D1:J1"/>
    <mergeCell ref="C12:I12"/>
    <mergeCell ref="C14:I14"/>
    <mergeCell ref="A19:A20"/>
    <mergeCell ref="A9:A10"/>
    <mergeCell ref="A15:A16"/>
    <mergeCell ref="A13:A14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2022-10-07T10:32:23Z</cp:lastPrinted>
  <dcterms:created xsi:type="dcterms:W3CDTF">1996-10-08T23:32:33Z</dcterms:created>
  <dcterms:modified xsi:type="dcterms:W3CDTF">2022-10-10T06:09:48Z</dcterms:modified>
  <cp:category/>
  <cp:version/>
  <cp:contentType/>
  <cp:contentStatus/>
</cp:coreProperties>
</file>