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2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'1'!$A$1:$L$21</definedName>
  </definedNames>
  <calcPr fullCalcOnLoad="1"/>
</workbook>
</file>

<file path=xl/sharedStrings.xml><?xml version="1.0" encoding="utf-8"?>
<sst xmlns="http://schemas.openxmlformats.org/spreadsheetml/2006/main" count="123" uniqueCount="32">
  <si>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</si>
  <si>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</si>
  <si>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</si>
  <si>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</si>
  <si>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</si>
  <si>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</si>
  <si>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</si>
  <si>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</si>
  <si>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</si>
  <si>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</si>
  <si>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</si>
  <si>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</si>
  <si>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</si>
  <si>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</si>
  <si>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</si>
  <si>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Рыба лососевая мороженая. Горбуша</t>
  </si>
  <si>
    <t>Рыба трескообразная мороженая. Минтай.</t>
  </si>
  <si>
    <t>Сельдь соленая.</t>
  </si>
  <si>
    <t>Консервы рыбные натуральные.</t>
  </si>
  <si>
    <t>Вид разделки: Потрошеная обезглавленная. Сорт рыбы: Первый.</t>
  </si>
  <si>
    <t>Вид разделки: Потрошеная обезглавленная. Вид рыбы: Минтай. Сорт рыбы: Не ниже первого.</t>
  </si>
  <si>
    <t>Вид засола: Слабосоленая. Вид разделки: Неразделанная.</t>
  </si>
  <si>
    <t>Наименование рыбы: Сайра.</t>
  </si>
  <si>
    <t>Коммерческое предложение № 11 от 25.11.2022 г.</t>
  </si>
  <si>
    <t>Коммерческое предложение № 16 от 25.11.2022 г.</t>
  </si>
  <si>
    <t>Коммерческое предложение № 18 от 25.11.2022 г.</t>
  </si>
  <si>
    <t>Дата составления сводной таблицы 28.11.2022 г.</t>
  </si>
  <si>
    <t>Коммерческое предложение № 12 от 25.11.2022 г.</t>
  </si>
  <si>
    <t>-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</si>
  <si>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(рыба мороженая и рыбная продукция)</t>
  </si>
  <si>
    <t>Коммерческое предложение № 21 от 25.11.2022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</si>
  <si>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(рыба мороженая, продукция рыбная)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</si>
</sst>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center" wrapText="1"/>
    </xf>
    <xf numFmtId="43" fontId="43" fillId="33" borderId="14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0" fontId="5" fillId="33" borderId="18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B21" sqref="B21"/>
    </sheetView>
  </sheetViews>
  <sheetFormatPr defaultColWidth="9.140625" defaultRowHeight="15"/>
  <cols>
    <col min="1" max="1" width="7.8515625" style="12" customWidth="1"/>
    <col min="2" max="2" width="23.7109375" style="24" customWidth="1"/>
    <col min="3" max="3" width="57.00390625" style="12" customWidth="1"/>
    <col min="4" max="4" width="11.421875" style="12" customWidth="1"/>
    <col min="5" max="5" width="9.57421875" style="12" customWidth="1"/>
    <col min="6" max="10" width="9.8515625" style="12" bestFit="1" customWidth="1"/>
    <col min="11" max="11" width="10.5742187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0" customFormat="1" ht="15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10" customFormat="1" ht="15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9.5" customHeight="1">
      <c r="A5" s="42" t="s">
        <v>0</v>
      </c>
      <c r="B5" s="42" t="s">
        <v>4</v>
      </c>
      <c r="C5" s="42" t="s">
        <v>5</v>
      </c>
      <c r="D5" s="42" t="s">
        <v>14</v>
      </c>
      <c r="E5" s="42" t="s">
        <v>13</v>
      </c>
      <c r="F5" s="36" t="s">
        <v>1</v>
      </c>
      <c r="G5" s="37"/>
      <c r="H5" s="37"/>
      <c r="I5" s="37"/>
      <c r="J5" s="38"/>
      <c r="K5" s="43" t="s">
        <v>2</v>
      </c>
      <c r="L5" s="43" t="s">
        <v>3</v>
      </c>
    </row>
    <row r="6" spans="1:12" ht="25.5" customHeight="1">
      <c r="A6" s="42"/>
      <c r="B6" s="43"/>
      <c r="C6" s="42"/>
      <c r="D6" s="42"/>
      <c r="E6" s="42"/>
      <c r="F6" s="26">
        <v>1</v>
      </c>
      <c r="G6" s="26">
        <v>2</v>
      </c>
      <c r="H6" s="27">
        <v>3</v>
      </c>
      <c r="I6" s="27">
        <v>4</v>
      </c>
      <c r="J6" s="31">
        <v>5</v>
      </c>
      <c r="K6" s="44"/>
      <c r="L6" s="44"/>
    </row>
    <row r="7" spans="1:12" ht="30">
      <c r="A7" s="28">
        <v>1</v>
      </c>
      <c r="B7" s="29" t="s">
        <v>15</v>
      </c>
      <c r="C7" s="30" t="s">
        <v>19</v>
      </c>
      <c r="D7" s="28" t="s">
        <v>8</v>
      </c>
      <c r="E7" s="13">
        <v>3405</v>
      </c>
      <c r="F7" s="32">
        <v>390</v>
      </c>
      <c r="G7" s="32">
        <v>380</v>
      </c>
      <c r="H7" s="32" t="s">
        <v>28</v>
      </c>
      <c r="I7" s="32" t="s">
        <v>28</v>
      </c>
      <c r="J7" s="32">
        <v>380</v>
      </c>
      <c r="K7" s="14">
        <f>ROUND((F7+G7+J7)/3,2)</f>
        <v>383.33</v>
      </c>
      <c r="L7" s="15">
        <f>E7*K7</f>
        <v>1305238.65</v>
      </c>
    </row>
    <row r="8" spans="1:12" ht="30">
      <c r="A8" s="28">
        <v>2</v>
      </c>
      <c r="B8" s="29" t="s">
        <v>16</v>
      </c>
      <c r="C8" s="30" t="s">
        <v>20</v>
      </c>
      <c r="D8" s="28" t="s">
        <v>8</v>
      </c>
      <c r="E8" s="25">
        <v>2135</v>
      </c>
      <c r="F8" s="32">
        <v>150</v>
      </c>
      <c r="G8" s="32" t="s">
        <v>28</v>
      </c>
      <c r="H8" s="32">
        <v>160</v>
      </c>
      <c r="I8" s="32" t="s">
        <v>28</v>
      </c>
      <c r="J8" s="32">
        <v>145</v>
      </c>
      <c r="K8" s="14">
        <f>ROUND((F8+H8+J8)/3,2)</f>
        <v>151.67</v>
      </c>
      <c r="L8" s="15">
        <f>E8*K8</f>
        <v>323815.44999999995</v>
      </c>
    </row>
    <row r="9" spans="1:12" ht="15">
      <c r="A9" s="28">
        <v>3</v>
      </c>
      <c r="B9" s="29" t="s">
        <v>17</v>
      </c>
      <c r="C9" s="30" t="s">
        <v>21</v>
      </c>
      <c r="D9" s="28" t="s">
        <v>8</v>
      </c>
      <c r="E9" s="13">
        <v>205</v>
      </c>
      <c r="F9" s="32">
        <v>250</v>
      </c>
      <c r="G9" s="32" t="s">
        <v>28</v>
      </c>
      <c r="H9" s="32">
        <v>250</v>
      </c>
      <c r="I9" s="32">
        <v>250</v>
      </c>
      <c r="J9" s="32" t="s">
        <v>28</v>
      </c>
      <c r="K9" s="14">
        <f>ROUND((F9+H9+I9)/3,2)</f>
        <v>250</v>
      </c>
      <c r="L9" s="15">
        <f>E9*K9</f>
        <v>51250</v>
      </c>
    </row>
    <row r="10" spans="1:12" ht="30">
      <c r="A10" s="28">
        <v>4</v>
      </c>
      <c r="B10" s="29" t="s">
        <v>18</v>
      </c>
      <c r="C10" s="30" t="s">
        <v>22</v>
      </c>
      <c r="D10" s="28" t="s">
        <v>8</v>
      </c>
      <c r="E10" s="25">
        <v>298</v>
      </c>
      <c r="F10" s="32">
        <v>560</v>
      </c>
      <c r="G10" s="32">
        <v>600</v>
      </c>
      <c r="H10" s="32" t="s">
        <v>28</v>
      </c>
      <c r="I10" s="32" t="s">
        <v>28</v>
      </c>
      <c r="J10" s="32">
        <v>400</v>
      </c>
      <c r="K10" s="14">
        <f>ROUND((F10+G10+J10)/3,2)</f>
        <v>520</v>
      </c>
      <c r="L10" s="15">
        <f>E10*K10</f>
        <v>154960</v>
      </c>
    </row>
    <row r="11" spans="1:13" ht="15">
      <c r="A11" s="48" t="s">
        <v>6</v>
      </c>
      <c r="B11" s="49"/>
      <c r="C11" s="49"/>
      <c r="D11" s="49"/>
      <c r="E11" s="49"/>
      <c r="F11" s="49"/>
      <c r="G11" s="49"/>
      <c r="H11" s="49"/>
      <c r="I11" s="49"/>
      <c r="J11" s="49"/>
      <c r="K11" s="50"/>
      <c r="L11" s="16">
        <f>SUM(L7:L10)</f>
        <v>1835264.0999999999</v>
      </c>
      <c r="M11" s="17"/>
    </row>
    <row r="12" spans="1:12" ht="15" customHeight="1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20"/>
    </row>
    <row r="13" spans="1:10" s="4" customFormat="1" ht="15" customHeight="1">
      <c r="A13" s="2">
        <v>1</v>
      </c>
      <c r="B13" s="39" t="s">
        <v>23</v>
      </c>
      <c r="C13" s="40"/>
      <c r="D13" s="5"/>
      <c r="E13" s="5"/>
      <c r="F13" s="5"/>
      <c r="G13" s="5"/>
      <c r="H13" s="5"/>
      <c r="I13" s="6"/>
      <c r="J13" s="6"/>
    </row>
    <row r="14" spans="1:10" s="7" customFormat="1" ht="15" customHeight="1">
      <c r="A14" s="3">
        <v>2</v>
      </c>
      <c r="B14" s="39" t="s">
        <v>27</v>
      </c>
      <c r="C14" s="40"/>
      <c r="D14" s="5"/>
      <c r="E14" s="5"/>
      <c r="F14" s="5"/>
      <c r="G14" s="5"/>
      <c r="H14" s="5"/>
      <c r="I14" s="6"/>
      <c r="J14" s="6"/>
    </row>
    <row r="15" spans="1:10" s="7" customFormat="1" ht="15" customHeight="1">
      <c r="A15" s="3">
        <v>3</v>
      </c>
      <c r="B15" s="39" t="s">
        <v>24</v>
      </c>
      <c r="C15" s="40"/>
      <c r="D15" s="5"/>
      <c r="E15" s="5"/>
      <c r="F15" s="5"/>
      <c r="G15" s="5"/>
      <c r="H15" s="5"/>
      <c r="I15" s="6"/>
      <c r="J15" s="6"/>
    </row>
    <row r="16" spans="1:11" s="1" customFormat="1" ht="15" customHeight="1">
      <c r="A16" s="3">
        <v>4</v>
      </c>
      <c r="B16" s="39" t="s">
        <v>25</v>
      </c>
      <c r="C16" s="40"/>
      <c r="D16" s="8"/>
      <c r="E16" s="8"/>
      <c r="F16" s="8"/>
      <c r="G16" s="8"/>
      <c r="H16" s="8"/>
      <c r="I16" s="8"/>
      <c r="J16" s="8"/>
      <c r="K16" s="9"/>
    </row>
    <row r="17" spans="1:11" s="1" customFormat="1" ht="15" customHeight="1">
      <c r="A17" s="3">
        <v>5</v>
      </c>
      <c r="B17" s="39" t="s">
        <v>30</v>
      </c>
      <c r="C17" s="40"/>
      <c r="D17" s="8"/>
      <c r="E17" s="8"/>
      <c r="F17" s="8"/>
      <c r="G17" s="8"/>
      <c r="H17" s="8"/>
      <c r="I17" s="8"/>
      <c r="J17" s="8"/>
      <c r="K17" s="9"/>
    </row>
    <row r="18" spans="1:10" ht="15">
      <c r="A18" s="21"/>
      <c r="B18" s="22"/>
      <c r="C18" s="21"/>
      <c r="D18" s="21"/>
      <c r="E18" s="21"/>
      <c r="F18" s="21"/>
      <c r="G18" s="21"/>
      <c r="H18" s="21"/>
      <c r="I18" s="21"/>
      <c r="J18" s="21"/>
    </row>
    <row r="19" spans="1:6" ht="15">
      <c r="A19" s="21" t="s">
        <v>11</v>
      </c>
      <c r="B19" s="21"/>
      <c r="C19" s="21"/>
      <c r="D19" s="23"/>
      <c r="E19" s="23"/>
      <c r="F19" s="23"/>
    </row>
    <row r="20" spans="1:6" ht="15">
      <c r="A20" s="46" t="s">
        <v>12</v>
      </c>
      <c r="B20" s="46"/>
      <c r="C20" s="46"/>
      <c r="D20" s="23"/>
      <c r="E20" s="23"/>
      <c r="F20" s="23"/>
    </row>
    <row r="21" ht="15">
      <c r="A21" s="12" t="s">
        <v>26</v>
      </c>
    </row>
  </sheetData>
  <sheetProtection/>
  <mergeCells count="19">
    <mergeCell ref="L5:L6"/>
    <mergeCell ref="A3:L3"/>
    <mergeCell ref="B16:C16"/>
    <mergeCell ref="A20:C20"/>
    <mergeCell ref="A4:L4"/>
    <mergeCell ref="A11:K11"/>
    <mergeCell ref="B13:C13"/>
    <mergeCell ref="B14:C14"/>
    <mergeCell ref="B15:C15"/>
    <mergeCell ref="A2:L2"/>
    <mergeCell ref="F5:J5"/>
    <mergeCell ref="B17:C17"/>
    <mergeCell ref="A1:L1"/>
    <mergeCell ref="A5:A6"/>
    <mergeCell ref="B5:B6"/>
    <mergeCell ref="C5:C6"/>
    <mergeCell ref="D5:D6"/>
    <mergeCell ref="E5:E6"/>
    <mergeCell ref="K5:K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8515625" style="12" customWidth="1"/>
    <col min="2" max="2" width="23.7109375" style="24" customWidth="1"/>
    <col min="3" max="3" width="57.00390625" style="12" customWidth="1"/>
    <col min="4" max="4" width="11.421875" style="12" customWidth="1"/>
    <col min="5" max="5" width="9.57421875" style="12" customWidth="1"/>
    <col min="6" max="10" width="9.140625" style="12" customWidth="1"/>
    <col min="11" max="11" width="10.5742187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0" customFormat="1" ht="15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5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10" customFormat="1" ht="15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9.5" customHeight="1">
      <c r="A5" s="42" t="s">
        <v>0</v>
      </c>
      <c r="B5" s="42" t="s">
        <v>4</v>
      </c>
      <c r="C5" s="42" t="s">
        <v>5</v>
      </c>
      <c r="D5" s="42" t="s">
        <v>14</v>
      </c>
      <c r="E5" s="42" t="s">
        <v>13</v>
      </c>
      <c r="F5" s="36" t="s">
        <v>1</v>
      </c>
      <c r="G5" s="37"/>
      <c r="H5" s="37"/>
      <c r="I5" s="37"/>
      <c r="J5" s="38"/>
      <c r="K5" s="43" t="s">
        <v>2</v>
      </c>
      <c r="L5" s="43" t="s">
        <v>3</v>
      </c>
    </row>
    <row r="6" spans="1:12" ht="25.5" customHeight="1">
      <c r="A6" s="42"/>
      <c r="B6" s="43"/>
      <c r="C6" s="42"/>
      <c r="D6" s="42"/>
      <c r="E6" s="42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44"/>
      <c r="L6" s="44"/>
    </row>
    <row r="7" spans="1:12" ht="30">
      <c r="A7" s="33">
        <v>1</v>
      </c>
      <c r="B7" s="29" t="s">
        <v>15</v>
      </c>
      <c r="C7" s="30" t="s">
        <v>19</v>
      </c>
      <c r="D7" s="33" t="s">
        <v>8</v>
      </c>
      <c r="E7" s="13">
        <v>2925</v>
      </c>
      <c r="F7" s="32">
        <v>390</v>
      </c>
      <c r="G7" s="32">
        <v>380</v>
      </c>
      <c r="H7" s="32" t="s">
        <v>28</v>
      </c>
      <c r="I7" s="32" t="s">
        <v>28</v>
      </c>
      <c r="J7" s="32">
        <v>380</v>
      </c>
      <c r="K7" s="14">
        <f>ROUND((F7+G7+J7)/3,2)</f>
        <v>383.33</v>
      </c>
      <c r="L7" s="15">
        <f>E7*K7</f>
        <v>1121240.25</v>
      </c>
    </row>
    <row r="8" spans="1:12" ht="30">
      <c r="A8" s="33">
        <v>2</v>
      </c>
      <c r="B8" s="29" t="s">
        <v>16</v>
      </c>
      <c r="C8" s="30" t="s">
        <v>20</v>
      </c>
      <c r="D8" s="33" t="s">
        <v>8</v>
      </c>
      <c r="E8" s="25">
        <v>1515</v>
      </c>
      <c r="F8" s="32">
        <v>150</v>
      </c>
      <c r="G8" s="32" t="s">
        <v>28</v>
      </c>
      <c r="H8" s="32">
        <v>160</v>
      </c>
      <c r="I8" s="32" t="s">
        <v>28</v>
      </c>
      <c r="J8" s="32">
        <v>145</v>
      </c>
      <c r="K8" s="14">
        <f>ROUND((F8+H8+J8)/3,2)</f>
        <v>151.67</v>
      </c>
      <c r="L8" s="15">
        <f>E8*K8</f>
        <v>229780.05</v>
      </c>
    </row>
    <row r="9" spans="1:12" ht="15">
      <c r="A9" s="33">
        <v>3</v>
      </c>
      <c r="B9" s="29" t="s">
        <v>17</v>
      </c>
      <c r="C9" s="30" t="s">
        <v>21</v>
      </c>
      <c r="D9" s="33" t="s">
        <v>8</v>
      </c>
      <c r="E9" s="13">
        <v>205</v>
      </c>
      <c r="F9" s="32">
        <v>250</v>
      </c>
      <c r="G9" s="32" t="s">
        <v>28</v>
      </c>
      <c r="H9" s="32">
        <v>250</v>
      </c>
      <c r="I9" s="32">
        <v>250</v>
      </c>
      <c r="J9" s="32" t="s">
        <v>28</v>
      </c>
      <c r="K9" s="14">
        <f>ROUND((F9+H9+I9)/3,2)</f>
        <v>250</v>
      </c>
      <c r="L9" s="15">
        <f>E9*K9</f>
        <v>51250</v>
      </c>
    </row>
    <row r="10" spans="1:12" ht="30">
      <c r="A10" s="33">
        <v>4</v>
      </c>
      <c r="B10" s="29" t="s">
        <v>18</v>
      </c>
      <c r="C10" s="30" t="s">
        <v>22</v>
      </c>
      <c r="D10" s="33" t="s">
        <v>8</v>
      </c>
      <c r="E10" s="25">
        <v>298</v>
      </c>
      <c r="F10" s="32">
        <v>560</v>
      </c>
      <c r="G10" s="32">
        <v>600</v>
      </c>
      <c r="H10" s="32" t="s">
        <v>28</v>
      </c>
      <c r="I10" s="32" t="s">
        <v>28</v>
      </c>
      <c r="J10" s="32">
        <v>400</v>
      </c>
      <c r="K10" s="14">
        <f>ROUND((F10+G10+J10)/3,2)</f>
        <v>520</v>
      </c>
      <c r="L10" s="15">
        <f>E10*K10</f>
        <v>154960</v>
      </c>
    </row>
    <row r="11" spans="1:13" ht="15">
      <c r="A11" s="48" t="s">
        <v>6</v>
      </c>
      <c r="B11" s="49"/>
      <c r="C11" s="49"/>
      <c r="D11" s="49"/>
      <c r="E11" s="49"/>
      <c r="F11" s="49"/>
      <c r="G11" s="49"/>
      <c r="H11" s="49"/>
      <c r="I11" s="49"/>
      <c r="J11" s="49"/>
      <c r="K11" s="50"/>
      <c r="L11" s="16">
        <f>SUM(L7:L10)</f>
        <v>1557230.3</v>
      </c>
      <c r="M11" s="17"/>
    </row>
    <row r="12" spans="1:12" ht="15" customHeight="1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20"/>
    </row>
    <row r="13" spans="1:10" s="4" customFormat="1" ht="15" customHeight="1">
      <c r="A13" s="2">
        <v>1</v>
      </c>
      <c r="B13" s="39" t="s">
        <v>23</v>
      </c>
      <c r="C13" s="40"/>
      <c r="D13" s="5"/>
      <c r="E13" s="5"/>
      <c r="F13" s="5"/>
      <c r="G13" s="5"/>
      <c r="H13" s="5"/>
      <c r="I13" s="6"/>
      <c r="J13" s="6"/>
    </row>
    <row r="14" spans="1:10" s="7" customFormat="1" ht="15" customHeight="1">
      <c r="A14" s="3">
        <v>2</v>
      </c>
      <c r="B14" s="39" t="s">
        <v>27</v>
      </c>
      <c r="C14" s="40"/>
      <c r="D14" s="5"/>
      <c r="E14" s="5"/>
      <c r="F14" s="5"/>
      <c r="G14" s="5"/>
      <c r="H14" s="5"/>
      <c r="I14" s="6"/>
      <c r="J14" s="6"/>
    </row>
    <row r="15" spans="1:10" s="7" customFormat="1" ht="15" customHeight="1">
      <c r="A15" s="3">
        <v>3</v>
      </c>
      <c r="B15" s="39" t="s">
        <v>24</v>
      </c>
      <c r="C15" s="40"/>
      <c r="D15" s="5"/>
      <c r="E15" s="5"/>
      <c r="F15" s="5"/>
      <c r="G15" s="5"/>
      <c r="H15" s="5"/>
      <c r="I15" s="6"/>
      <c r="J15" s="6"/>
    </row>
    <row r="16" spans="1:11" s="1" customFormat="1" ht="15" customHeight="1">
      <c r="A16" s="3">
        <v>4</v>
      </c>
      <c r="B16" s="39" t="s">
        <v>25</v>
      </c>
      <c r="C16" s="40"/>
      <c r="D16" s="8"/>
      <c r="E16" s="8"/>
      <c r="F16" s="8"/>
      <c r="G16" s="8"/>
      <c r="H16" s="8"/>
      <c r="I16" s="8"/>
      <c r="J16" s="8"/>
      <c r="K16" s="9"/>
    </row>
    <row r="17" spans="1:11" s="1" customFormat="1" ht="15" customHeight="1">
      <c r="A17" s="3">
        <v>5</v>
      </c>
      <c r="B17" s="39" t="s">
        <v>30</v>
      </c>
      <c r="C17" s="40"/>
      <c r="D17" s="8"/>
      <c r="E17" s="8"/>
      <c r="F17" s="8"/>
      <c r="G17" s="8"/>
      <c r="H17" s="8"/>
      <c r="I17" s="8"/>
      <c r="J17" s="8"/>
      <c r="K17" s="9"/>
    </row>
    <row r="18" spans="1:10" ht="15">
      <c r="A18" s="21"/>
      <c r="B18" s="22"/>
      <c r="C18" s="21"/>
      <c r="D18" s="21"/>
      <c r="E18" s="21"/>
      <c r="F18" s="21"/>
      <c r="G18" s="21"/>
      <c r="H18" s="21"/>
      <c r="I18" s="21"/>
      <c r="J18" s="21"/>
    </row>
    <row r="19" spans="1:6" ht="15">
      <c r="A19" s="21" t="s">
        <v>11</v>
      </c>
      <c r="B19" s="21"/>
      <c r="C19" s="21"/>
      <c r="D19" s="23"/>
      <c r="E19" s="23"/>
      <c r="F19" s="23"/>
    </row>
    <row r="20" spans="1:6" ht="15">
      <c r="A20" s="46" t="s">
        <v>12</v>
      </c>
      <c r="B20" s="46"/>
      <c r="C20" s="46"/>
      <c r="D20" s="23"/>
      <c r="E20" s="23"/>
      <c r="F20" s="23"/>
    </row>
    <row r="21" ht="15">
      <c r="A21" s="12" t="s">
        <v>26</v>
      </c>
    </row>
  </sheetData>
  <sheetProtection/>
  <mergeCells count="19">
    <mergeCell ref="D5:D6"/>
    <mergeCell ref="E5:E6"/>
    <mergeCell ref="B17:C17"/>
    <mergeCell ref="B15:C15"/>
    <mergeCell ref="B13:C13"/>
    <mergeCell ref="B14:C14"/>
    <mergeCell ref="A5:A6"/>
    <mergeCell ref="B5:B6"/>
    <mergeCell ref="C5:C6"/>
    <mergeCell ref="A11:K11"/>
    <mergeCell ref="A20:C20"/>
    <mergeCell ref="A1:L1"/>
    <mergeCell ref="A2:L2"/>
    <mergeCell ref="A3:L3"/>
    <mergeCell ref="A4:L4"/>
    <mergeCell ref="F5:J5"/>
    <mergeCell ref="K5:K6"/>
    <mergeCell ref="L5:L6"/>
    <mergeCell ref="B16:C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7.8515625" style="12" customWidth="1"/>
    <col min="2" max="2" width="23.7109375" style="24" customWidth="1"/>
    <col min="3" max="3" width="57.00390625" style="12" customWidth="1"/>
    <col min="4" max="4" width="11.421875" style="12" customWidth="1"/>
    <col min="5" max="5" width="9.57421875" style="12" customWidth="1"/>
    <col min="6" max="10" width="9.140625" style="12" customWidth="1"/>
    <col min="11" max="11" width="10.5742187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10" customFormat="1" ht="15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5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10" customFormat="1" ht="15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9.5" customHeight="1">
      <c r="A5" s="42" t="s">
        <v>0</v>
      </c>
      <c r="B5" s="42" t="s">
        <v>4</v>
      </c>
      <c r="C5" s="42" t="s">
        <v>5</v>
      </c>
      <c r="D5" s="42" t="s">
        <v>14</v>
      </c>
      <c r="E5" s="42" t="s">
        <v>13</v>
      </c>
      <c r="F5" s="36" t="s">
        <v>1</v>
      </c>
      <c r="G5" s="37"/>
      <c r="H5" s="37"/>
      <c r="I5" s="37"/>
      <c r="J5" s="38"/>
      <c r="K5" s="43" t="s">
        <v>2</v>
      </c>
      <c r="L5" s="43" t="s">
        <v>3</v>
      </c>
    </row>
    <row r="6" spans="1:12" ht="25.5" customHeight="1">
      <c r="A6" s="42"/>
      <c r="B6" s="43"/>
      <c r="C6" s="42"/>
      <c r="D6" s="42"/>
      <c r="E6" s="42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44"/>
      <c r="L6" s="44"/>
    </row>
    <row r="7" spans="1:12" ht="30">
      <c r="A7" s="33">
        <v>1</v>
      </c>
      <c r="B7" s="29" t="s">
        <v>15</v>
      </c>
      <c r="C7" s="30" t="s">
        <v>19</v>
      </c>
      <c r="D7" s="33" t="s">
        <v>8</v>
      </c>
      <c r="E7" s="13">
        <v>480</v>
      </c>
      <c r="F7" s="32">
        <v>390</v>
      </c>
      <c r="G7" s="32">
        <v>380</v>
      </c>
      <c r="H7" s="32" t="s">
        <v>28</v>
      </c>
      <c r="I7" s="32" t="s">
        <v>28</v>
      </c>
      <c r="J7" s="32">
        <v>380</v>
      </c>
      <c r="K7" s="14">
        <f>ROUND((F7+G7+J7)/3,2)</f>
        <v>383.33</v>
      </c>
      <c r="L7" s="15">
        <f>E7*K7</f>
        <v>183998.4</v>
      </c>
    </row>
    <row r="8" spans="1:12" ht="30">
      <c r="A8" s="33">
        <v>2</v>
      </c>
      <c r="B8" s="29" t="s">
        <v>16</v>
      </c>
      <c r="C8" s="30" t="s">
        <v>20</v>
      </c>
      <c r="D8" s="33" t="s">
        <v>8</v>
      </c>
      <c r="E8" s="25">
        <v>620</v>
      </c>
      <c r="F8" s="32">
        <v>150</v>
      </c>
      <c r="G8" s="32" t="s">
        <v>28</v>
      </c>
      <c r="H8" s="32">
        <v>160</v>
      </c>
      <c r="I8" s="32" t="s">
        <v>28</v>
      </c>
      <c r="J8" s="32">
        <v>145</v>
      </c>
      <c r="K8" s="14">
        <f>ROUND((F8+H8+J8)/3,2)</f>
        <v>151.67</v>
      </c>
      <c r="L8" s="15">
        <f>E8*K8</f>
        <v>94035.4</v>
      </c>
    </row>
    <row r="9" spans="1:12" ht="15">
      <c r="A9" s="33">
        <v>3</v>
      </c>
      <c r="B9" s="29" t="s">
        <v>17</v>
      </c>
      <c r="C9" s="30" t="s">
        <v>21</v>
      </c>
      <c r="D9" s="33" t="s">
        <v>8</v>
      </c>
      <c r="E9" s="13">
        <v>0</v>
      </c>
      <c r="F9" s="32">
        <v>250</v>
      </c>
      <c r="G9" s="32" t="s">
        <v>28</v>
      </c>
      <c r="H9" s="32">
        <v>250</v>
      </c>
      <c r="I9" s="32">
        <v>250</v>
      </c>
      <c r="J9" s="32" t="s">
        <v>28</v>
      </c>
      <c r="K9" s="14">
        <f>ROUND((F9+H9+I9)/3,2)</f>
        <v>250</v>
      </c>
      <c r="L9" s="15">
        <f>E9*K9</f>
        <v>0</v>
      </c>
    </row>
    <row r="10" spans="1:12" ht="30">
      <c r="A10" s="33">
        <v>4</v>
      </c>
      <c r="B10" s="29" t="s">
        <v>18</v>
      </c>
      <c r="C10" s="30" t="s">
        <v>22</v>
      </c>
      <c r="D10" s="33" t="s">
        <v>8</v>
      </c>
      <c r="E10" s="25">
        <v>0</v>
      </c>
      <c r="F10" s="32">
        <v>560</v>
      </c>
      <c r="G10" s="32">
        <v>600</v>
      </c>
      <c r="H10" s="32" t="s">
        <v>28</v>
      </c>
      <c r="I10" s="32" t="s">
        <v>28</v>
      </c>
      <c r="J10" s="32">
        <v>400</v>
      </c>
      <c r="K10" s="14">
        <f>ROUND((F10+G10+J10)/3,2)</f>
        <v>520</v>
      </c>
      <c r="L10" s="15">
        <f>E10*K10</f>
        <v>0</v>
      </c>
    </row>
    <row r="11" spans="1:13" ht="15">
      <c r="A11" s="48" t="s">
        <v>6</v>
      </c>
      <c r="B11" s="49"/>
      <c r="C11" s="49"/>
      <c r="D11" s="49"/>
      <c r="E11" s="49"/>
      <c r="F11" s="49"/>
      <c r="G11" s="49"/>
      <c r="H11" s="49"/>
      <c r="I11" s="49"/>
      <c r="J11" s="49"/>
      <c r="K11" s="50"/>
      <c r="L11" s="16">
        <f>SUM(L7:L10)</f>
        <v>278033.8</v>
      </c>
      <c r="M11" s="17"/>
    </row>
    <row r="12" spans="1:12" ht="15" customHeight="1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20"/>
    </row>
    <row r="13" spans="1:10" s="4" customFormat="1" ht="15" customHeight="1">
      <c r="A13" s="2">
        <v>1</v>
      </c>
      <c r="B13" s="39" t="s">
        <v>23</v>
      </c>
      <c r="C13" s="40"/>
      <c r="D13" s="5"/>
      <c r="E13" s="5"/>
      <c r="F13" s="5"/>
      <c r="G13" s="5"/>
      <c r="H13" s="5"/>
      <c r="I13" s="6"/>
      <c r="J13" s="6"/>
    </row>
    <row r="14" spans="1:10" s="7" customFormat="1" ht="15" customHeight="1">
      <c r="A14" s="3">
        <v>2</v>
      </c>
      <c r="B14" s="39" t="s">
        <v>27</v>
      </c>
      <c r="C14" s="40"/>
      <c r="D14" s="5"/>
      <c r="E14" s="5"/>
      <c r="F14" s="5"/>
      <c r="G14" s="5"/>
      <c r="H14" s="5"/>
      <c r="I14" s="6"/>
      <c r="J14" s="6"/>
    </row>
    <row r="15" spans="1:10" s="7" customFormat="1" ht="15" customHeight="1">
      <c r="A15" s="3">
        <v>3</v>
      </c>
      <c r="B15" s="39" t="s">
        <v>24</v>
      </c>
      <c r="C15" s="40"/>
      <c r="D15" s="5"/>
      <c r="E15" s="5"/>
      <c r="F15" s="5"/>
      <c r="G15" s="5"/>
      <c r="H15" s="5"/>
      <c r="I15" s="6"/>
      <c r="J15" s="6"/>
    </row>
    <row r="16" spans="1:11" s="1" customFormat="1" ht="15" customHeight="1">
      <c r="A16" s="3">
        <v>4</v>
      </c>
      <c r="B16" s="39" t="s">
        <v>25</v>
      </c>
      <c r="C16" s="40"/>
      <c r="D16" s="8"/>
      <c r="E16" s="8"/>
      <c r="F16" s="8"/>
      <c r="G16" s="8"/>
      <c r="H16" s="8"/>
      <c r="I16" s="8"/>
      <c r="J16" s="8"/>
      <c r="K16" s="9"/>
    </row>
    <row r="17" spans="1:11" s="1" customFormat="1" ht="15" customHeight="1">
      <c r="A17" s="3">
        <v>5</v>
      </c>
      <c r="B17" s="39" t="s">
        <v>30</v>
      </c>
      <c r="C17" s="40"/>
      <c r="D17" s="8"/>
      <c r="E17" s="8"/>
      <c r="F17" s="8"/>
      <c r="G17" s="8"/>
      <c r="H17" s="8"/>
      <c r="I17" s="8"/>
      <c r="J17" s="8"/>
      <c r="K17" s="9"/>
    </row>
    <row r="18" spans="1:10" ht="15">
      <c r="A18" s="21"/>
      <c r="B18" s="22"/>
      <c r="C18" s="21"/>
      <c r="D18" s="21"/>
      <c r="E18" s="21"/>
      <c r="F18" s="21"/>
      <c r="G18" s="21"/>
      <c r="H18" s="21"/>
      <c r="I18" s="21"/>
      <c r="J18" s="21"/>
    </row>
    <row r="19" spans="1:6" ht="15">
      <c r="A19" s="21" t="s">
        <v>11</v>
      </c>
      <c r="B19" s="21"/>
      <c r="C19" s="21"/>
      <c r="D19" s="23"/>
      <c r="E19" s="23"/>
      <c r="F19" s="23"/>
    </row>
    <row r="20" spans="1:6" ht="15">
      <c r="A20" s="46" t="s">
        <v>12</v>
      </c>
      <c r="B20" s="46"/>
      <c r="C20" s="46"/>
      <c r="D20" s="23"/>
      <c r="E20" s="23"/>
      <c r="F20" s="23"/>
    </row>
    <row r="21" ht="15">
      <c r="A21" s="12" t="s">
        <v>26</v>
      </c>
    </row>
  </sheetData>
  <sheetProtection/>
  <mergeCells count="19">
    <mergeCell ref="B15:C15"/>
    <mergeCell ref="B16:C16"/>
    <mergeCell ref="B14:C14"/>
    <mergeCell ref="A5:A6"/>
    <mergeCell ref="B5:B6"/>
    <mergeCell ref="C5:C6"/>
    <mergeCell ref="D5:D6"/>
    <mergeCell ref="E5:E6"/>
    <mergeCell ref="B13:C13"/>
    <mergeCell ref="A11:K11"/>
    <mergeCell ref="B17:C17"/>
    <mergeCell ref="A20:C20"/>
    <mergeCell ref="A1:L1"/>
    <mergeCell ref="A2:L2"/>
    <mergeCell ref="A3:L3"/>
    <mergeCell ref="A4:L4"/>
    <mergeCell ref="F5:J5"/>
    <mergeCell ref="K5:K6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2022-12-05T09:10:37Z</cp:lastPrinted>
  <dcterms:created xsi:type="dcterms:W3CDTF">2014-02-14T07:05:08Z</dcterms:created>
  <dcterms:modified xsi:type="dcterms:W3CDTF">2022-12-05T09:12:15Z</dcterms:modified>
  <cp:category/>
  <cp:version/>
  <cp:contentType/>
  <cp:contentStatus/>
</cp:coreProperties>
</file>