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'Лист3'!$A$1:$J$26</definedName>
  </definedNames>
  <calcPr fullCalcOnLoad="1"/>
</workbook>
</file>

<file path=xl/sharedStrings.xml><?xml version="1.0" encoding="utf-8"?>
<sst xmlns="http://schemas.openxmlformats.org/spreadsheetml/2006/main" count="36" uniqueCount="29">
  <si>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</si>
  <si>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</si>
  <si>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</si>
  <si>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</si>
  <si>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</si>
  <si>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</si>
  <si>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</si>
  <si>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</si>
  <si>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</si>
  <si>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</si>
  <si>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</si>
  <si>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</si>
  <si>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</si>
  <si>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</si>
  <si>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</si>
  <si>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</si>
  <si>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шт.</t>
  </si>
  <si>
    <t xml:space="preserve"> Директор школы ______________________  И.А. Ефремова</t>
  </si>
  <si>
    <t>Метод сопоставимых рыночных цен (анализ рынка)</t>
  </si>
  <si>
    <t>Шиповник</t>
  </si>
  <si>
    <t>Аукцион в электронной форме на поставку продуктов питания (сухофрукты)</t>
  </si>
  <si>
    <t>Коммерческое предложение вх. № 2942 от 20.10.2017 г.</t>
  </si>
  <si>
    <t>Коммерческое предложение вх. № 2943 от 20.10.2017 г.</t>
  </si>
  <si>
    <t>Коммерческое предложение вх. № 2944 от 20.10.2017 г.</t>
  </si>
  <si>
    <t xml:space="preserve"> ГОСТ 1994-93,  плоды цельные, хорошо высушенные, без загрязнения</t>
  </si>
  <si>
    <t>Дата составления сводной таблицы 03.12.2017 года</t>
  </si>
  <si>
    <t xml:space="preserve"> Курага, плоды цельные, без косточки, хорошо высушенные, без загрязнений. ГОСТ 32896-2014 </t>
  </si>
  <si>
    <t xml:space="preserve"> Томат- паста,  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</si>
  <si>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>Итого: Начальная (максимальная) цена контракта: 141 903 (сто сорок одна тысяча девятьсот три) рубля 00 копеек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</si>
</sst>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7" fontId="1" fillId="33" borderId="14" xfId="6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187" fontId="1" fillId="33" borderId="10" xfId="6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2" fontId="1" fillId="33" borderId="14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91;&#1093;&#1086;&#1092;&#1088;&#1091;&#1082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Фрукты переработанные</v>
          </cell>
        </row>
        <row r="3">
          <cell r="D3" t="str">
            <v>Фрукты переработанные</v>
          </cell>
          <cell r="E3" t="str">
            <v>Смесь из не менее 6 видов сухофруктов плодов и ягод,  высший сорт, плоды цельные, хорошо высушенные, без загрязнения ГОСТ 32896-2014</v>
          </cell>
        </row>
        <row r="4">
          <cell r="D4" t="str">
            <v>Фрукты переработанные</v>
          </cell>
          <cell r="E4" t="str">
            <v>Урюк, плоды цельные, хорошо высушенные, без загрязнений. ГОСТ 32896-2014</v>
          </cell>
        </row>
        <row r="5">
          <cell r="D5" t="str">
            <v>Пюре томатное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6"/>
  <sheetViews>
    <sheetView tabSelected="1" view="pageBreakPreview" zoomScale="73" zoomScaleSheetLayoutView="73" zoomScalePageLayoutView="0" workbookViewId="0" topLeftCell="A11">
      <selection activeCell="A18" sqref="A18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89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9.7109375" style="19" customWidth="1"/>
    <col min="9" max="9" width="10.4218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s="12" customFormat="1" ht="18.75" customHeight="1">
      <c r="A3" s="43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="12" customFormat="1" ht="22.5" customHeight="1">
      <c r="A4" s="12" t="s">
        <v>18</v>
      </c>
    </row>
    <row r="5" spans="1:10" s="12" customFormat="1" ht="32.25" customHeight="1">
      <c r="A5" s="37" t="s">
        <v>2</v>
      </c>
      <c r="B5" s="37" t="s">
        <v>3</v>
      </c>
      <c r="C5" s="37" t="s">
        <v>4</v>
      </c>
      <c r="D5" s="37" t="s">
        <v>5</v>
      </c>
      <c r="E5" s="37" t="s">
        <v>6</v>
      </c>
      <c r="F5" s="40" t="s">
        <v>7</v>
      </c>
      <c r="G5" s="41"/>
      <c r="H5" s="41"/>
      <c r="I5" s="35" t="s">
        <v>8</v>
      </c>
      <c r="J5" s="35" t="s">
        <v>9</v>
      </c>
    </row>
    <row r="6" spans="1:10" s="12" customFormat="1" ht="14.25" customHeight="1">
      <c r="A6" s="37"/>
      <c r="B6" s="37"/>
      <c r="C6" s="37"/>
      <c r="D6" s="37"/>
      <c r="E6" s="37"/>
      <c r="F6" s="25" t="s">
        <v>10</v>
      </c>
      <c r="G6" s="25" t="s">
        <v>11</v>
      </c>
      <c r="H6" s="25" t="s">
        <v>12</v>
      </c>
      <c r="I6" s="36"/>
      <c r="J6" s="36"/>
    </row>
    <row r="7" spans="1:10" s="12" customFormat="1" ht="39" customHeight="1">
      <c r="A7" s="33">
        <v>1</v>
      </c>
      <c r="B7" s="1" t="str">
        <f>'[1]Cведения о ТРУ'!$D$2</f>
        <v>Фрукты переработанные</v>
      </c>
      <c r="C7" s="18" t="s">
        <v>26</v>
      </c>
      <c r="D7" s="25" t="s">
        <v>0</v>
      </c>
      <c r="E7" s="17">
        <v>181</v>
      </c>
      <c r="F7" s="15">
        <v>295</v>
      </c>
      <c r="G7" s="15">
        <v>200</v>
      </c>
      <c r="H7" s="15">
        <v>300</v>
      </c>
      <c r="I7" s="16">
        <v>265</v>
      </c>
      <c r="J7" s="16"/>
    </row>
    <row r="8" spans="1:10" s="20" customFormat="1" ht="17.25" customHeight="1">
      <c r="A8" s="34"/>
      <c r="B8" s="2" t="s">
        <v>13</v>
      </c>
      <c r="C8" s="9"/>
      <c r="D8" s="3"/>
      <c r="E8" s="3"/>
      <c r="F8" s="4"/>
      <c r="G8" s="4"/>
      <c r="H8" s="4"/>
      <c r="I8" s="16"/>
      <c r="J8" s="27">
        <f>I7*E7</f>
        <v>47965</v>
      </c>
    </row>
    <row r="9" spans="1:10" s="12" customFormat="1" ht="89.25" customHeight="1">
      <c r="A9" s="33">
        <v>2</v>
      </c>
      <c r="B9" s="1" t="str">
        <f>'[1]Cведения о ТРУ'!$D$5</f>
        <v>Пюре томатное</v>
      </c>
      <c r="C9" s="18" t="s">
        <v>27</v>
      </c>
      <c r="D9" s="25" t="s">
        <v>16</v>
      </c>
      <c r="E9" s="17">
        <v>246</v>
      </c>
      <c r="F9" s="15">
        <v>119</v>
      </c>
      <c r="G9" s="15">
        <v>150</v>
      </c>
      <c r="H9" s="15">
        <v>145</v>
      </c>
      <c r="I9" s="16">
        <v>138</v>
      </c>
      <c r="J9" s="27">
        <f>I8*E8</f>
        <v>0</v>
      </c>
    </row>
    <row r="10" spans="1:10" s="20" customFormat="1" ht="16.5" customHeight="1">
      <c r="A10" s="34"/>
      <c r="B10" s="2" t="s">
        <v>13</v>
      </c>
      <c r="C10" s="9"/>
      <c r="D10" s="3"/>
      <c r="E10" s="3"/>
      <c r="F10" s="4"/>
      <c r="G10" s="4"/>
      <c r="H10" s="4"/>
      <c r="I10" s="16"/>
      <c r="J10" s="27">
        <f>I9*E9</f>
        <v>33948</v>
      </c>
    </row>
    <row r="11" spans="1:10" s="12" customFormat="1" ht="48" customHeight="1">
      <c r="A11" s="38">
        <v>3</v>
      </c>
      <c r="B11" s="23" t="str">
        <f>'[1]Cведения о ТРУ'!D3</f>
        <v>Фрукты переработанные</v>
      </c>
      <c r="C11" s="18" t="str">
        <f>'[1]Cведения о ТРУ'!E3</f>
        <v>Смесь из не менее 6 видов сухофруктов плодов и ягод,  высший сорт, плоды цельные, хорошо высушенные, без загрязнения ГОСТ 32896-2014</v>
      </c>
      <c r="D11" s="25" t="s">
        <v>0</v>
      </c>
      <c r="E11" s="17">
        <v>135</v>
      </c>
      <c r="F11" s="15">
        <v>156</v>
      </c>
      <c r="G11" s="15">
        <v>148</v>
      </c>
      <c r="H11" s="15">
        <v>146</v>
      </c>
      <c r="I11" s="16">
        <v>150</v>
      </c>
      <c r="J11" s="27">
        <f>I10*E10</f>
        <v>0</v>
      </c>
    </row>
    <row r="12" spans="1:10" s="20" customFormat="1" ht="21" customHeight="1">
      <c r="A12" s="34"/>
      <c r="B12" s="2" t="s">
        <v>13</v>
      </c>
      <c r="C12" s="9"/>
      <c r="D12" s="3"/>
      <c r="E12" s="3"/>
      <c r="F12" s="4"/>
      <c r="G12" s="4"/>
      <c r="H12" s="4"/>
      <c r="I12" s="16"/>
      <c r="J12" s="27">
        <f>I11*E11</f>
        <v>20250</v>
      </c>
    </row>
    <row r="13" spans="1:10" s="20" customFormat="1" ht="39" customHeight="1">
      <c r="A13" s="33">
        <v>4</v>
      </c>
      <c r="B13" s="1" t="s">
        <v>19</v>
      </c>
      <c r="C13" s="18" t="s">
        <v>24</v>
      </c>
      <c r="D13" s="25" t="s">
        <v>0</v>
      </c>
      <c r="E13" s="17">
        <v>80</v>
      </c>
      <c r="F13" s="15">
        <v>187</v>
      </c>
      <c r="G13" s="15">
        <v>190</v>
      </c>
      <c r="H13" s="15">
        <v>199</v>
      </c>
      <c r="I13" s="16">
        <v>192</v>
      </c>
      <c r="J13" s="27"/>
    </row>
    <row r="14" spans="1:10" s="20" customFormat="1" ht="14.25" customHeight="1">
      <c r="A14" s="34"/>
      <c r="B14" s="2" t="s">
        <v>13</v>
      </c>
      <c r="C14" s="28"/>
      <c r="D14" s="3"/>
      <c r="E14" s="3"/>
      <c r="F14" s="4"/>
      <c r="G14" s="4"/>
      <c r="H14" s="4"/>
      <c r="I14" s="16"/>
      <c r="J14" s="27">
        <f>I13*E13</f>
        <v>15360</v>
      </c>
    </row>
    <row r="15" spans="1:10" s="20" customFormat="1" ht="55.5" customHeight="1">
      <c r="A15" s="33">
        <v>5</v>
      </c>
      <c r="B15" s="24" t="str">
        <f>'[1]Cведения о ТРУ'!D4</f>
        <v>Фрукты переработанные</v>
      </c>
      <c r="C15" s="18" t="str">
        <f>'[1]Cведения о ТРУ'!E4</f>
        <v>Урюк, плоды цельные, хорошо высушенные, без загрязнений. ГОСТ 32896-2014</v>
      </c>
      <c r="D15" s="29" t="s">
        <v>0</v>
      </c>
      <c r="E15" s="26">
        <v>92</v>
      </c>
      <c r="F15" s="16">
        <f>F7</f>
        <v>295</v>
      </c>
      <c r="G15" s="16">
        <f>G7</f>
        <v>200</v>
      </c>
      <c r="H15" s="16">
        <f>H7</f>
        <v>300</v>
      </c>
      <c r="I15" s="16">
        <f>I7</f>
        <v>265</v>
      </c>
      <c r="J15" s="30"/>
    </row>
    <row r="16" spans="1:10" s="20" customFormat="1" ht="17.25" customHeight="1">
      <c r="A16" s="34"/>
      <c r="B16" s="2" t="s">
        <v>13</v>
      </c>
      <c r="C16" s="3"/>
      <c r="D16" s="3"/>
      <c r="E16" s="3"/>
      <c r="F16" s="3"/>
      <c r="G16" s="3"/>
      <c r="H16" s="3"/>
      <c r="I16" s="31"/>
      <c r="J16" s="30">
        <f>I15*E15</f>
        <v>24380</v>
      </c>
    </row>
    <row r="17" spans="1:10" s="20" customFormat="1" ht="26.25" customHeight="1">
      <c r="A17" s="10"/>
      <c r="B17" s="5" t="s">
        <v>14</v>
      </c>
      <c r="C17" s="5"/>
      <c r="D17" s="5"/>
      <c r="E17" s="5"/>
      <c r="F17" s="5"/>
      <c r="G17" s="5"/>
      <c r="H17" s="5"/>
      <c r="I17" s="5"/>
      <c r="J17" s="32">
        <f>J8+J10+J12+J14+J16</f>
        <v>141903</v>
      </c>
    </row>
    <row r="18" spans="1:10" s="12" customFormat="1" ht="28.5" customHeight="1">
      <c r="A18" s="12" t="s">
        <v>28</v>
      </c>
      <c r="B18" s="11"/>
      <c r="C18" s="11"/>
      <c r="D18" s="11"/>
      <c r="E18" s="11"/>
      <c r="F18" s="11"/>
      <c r="G18" s="11"/>
      <c r="H18" s="11"/>
      <c r="I18" s="11"/>
      <c r="J18" s="21"/>
    </row>
    <row r="19" spans="1:10" s="12" customFormat="1" ht="10.5" customHeight="1">
      <c r="A19" s="11"/>
      <c r="B19" s="11"/>
      <c r="C19" s="11"/>
      <c r="D19" s="11"/>
      <c r="E19" s="11"/>
      <c r="F19" s="11"/>
      <c r="G19" s="11"/>
      <c r="H19" s="11"/>
      <c r="I19" s="11"/>
      <c r="J19" s="21"/>
    </row>
    <row r="20" spans="1:10" s="12" customFormat="1" ht="19.5" customHeight="1">
      <c r="A20" s="6">
        <v>1</v>
      </c>
      <c r="B20" s="39" t="s">
        <v>21</v>
      </c>
      <c r="C20" s="39"/>
      <c r="D20" s="11"/>
      <c r="E20" s="11"/>
      <c r="F20" s="11"/>
      <c r="G20" s="11"/>
      <c r="H20" s="11"/>
      <c r="I20" s="11"/>
      <c r="J20" s="21"/>
    </row>
    <row r="21" spans="1:10" s="13" customFormat="1" ht="24" customHeight="1">
      <c r="A21" s="14">
        <v>2</v>
      </c>
      <c r="B21" s="39" t="s">
        <v>22</v>
      </c>
      <c r="C21" s="39"/>
      <c r="D21" s="11"/>
      <c r="E21" s="11"/>
      <c r="F21" s="11"/>
      <c r="G21" s="11"/>
      <c r="H21" s="11"/>
      <c r="I21" s="11"/>
      <c r="J21" s="21"/>
    </row>
    <row r="22" spans="1:10" s="12" customFormat="1" ht="26.25" customHeight="1">
      <c r="A22" s="7">
        <v>3</v>
      </c>
      <c r="B22" s="39" t="s">
        <v>23</v>
      </c>
      <c r="C22" s="39"/>
      <c r="D22" s="11"/>
      <c r="E22" s="11"/>
      <c r="F22" s="11"/>
      <c r="G22" s="11"/>
      <c r="H22" s="11"/>
      <c r="I22" s="11"/>
      <c r="J22" s="21"/>
    </row>
    <row r="23" spans="1:3" s="12" customFormat="1" ht="2.25" customHeight="1">
      <c r="A23" s="11"/>
      <c r="B23" s="11"/>
      <c r="C23" s="11"/>
    </row>
    <row r="24" spans="1:3" s="12" customFormat="1" ht="18" customHeight="1">
      <c r="A24" s="11"/>
      <c r="B24" s="8" t="s">
        <v>15</v>
      </c>
      <c r="C24" s="8"/>
    </row>
    <row r="25" spans="1:13" s="22" customFormat="1" ht="18" customHeight="1">
      <c r="A25" s="11"/>
      <c r="B25" s="8" t="s">
        <v>17</v>
      </c>
      <c r="C25" s="8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3" s="12" customFormat="1" ht="22.5" customHeight="1">
      <c r="A26" s="11"/>
      <c r="B26" s="8" t="s">
        <v>25</v>
      </c>
      <c r="C26" s="8"/>
    </row>
  </sheetData>
  <sheetProtection/>
  <mergeCells count="18">
    <mergeCell ref="A15:A16"/>
    <mergeCell ref="B22:C22"/>
    <mergeCell ref="F5:H5"/>
    <mergeCell ref="B21:C21"/>
    <mergeCell ref="A2:M2"/>
    <mergeCell ref="A3:M3"/>
    <mergeCell ref="E5:E6"/>
    <mergeCell ref="I5:I6"/>
    <mergeCell ref="C5:C6"/>
    <mergeCell ref="B20:C20"/>
    <mergeCell ref="A13:A14"/>
    <mergeCell ref="J5:J6"/>
    <mergeCell ref="B5:B6"/>
    <mergeCell ref="D5:D6"/>
    <mergeCell ref="A9:A10"/>
    <mergeCell ref="A11:A12"/>
    <mergeCell ref="A7:A8"/>
    <mergeCell ref="A5:A6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2017-12-03T16:49:18Z</cp:lastPrinted>
  <dcterms:created xsi:type="dcterms:W3CDTF">1996-10-08T23:32:33Z</dcterms:created>
  <dcterms:modified xsi:type="dcterms:W3CDTF">2017-12-10T14:43:11Z</dcterms:modified>
  <cp:category/>
  <cp:version/>
  <cp:contentType/>
  <cp:contentStatus/>
</cp:coreProperties>
</file>