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37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  <externalReference r:id="rId7"/>
  </externalReferences>
  <definedNames>
    <definedName name="_xlnm.Print_Area" localSheetId="0">'Лист3'!$A$1:$K$23</definedName>
  </definedNames>
  <calcPr fullCalcOnLoad="1"/>
</workbook>
</file>

<file path=xl/sharedStrings.xml><?xml version="1.0" encoding="utf-8"?>
<sst xmlns="http://schemas.openxmlformats.org/spreadsheetml/2006/main" count="33" uniqueCount="32">
  <si>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</si>
  <si>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</si>
  <si>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</si>
  <si>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</si>
  <si>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</si>
  <si>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</si>
  <si>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</si>
  <si>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</si>
  <si>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</si>
  <si>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</si>
  <si>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</si>
  <si>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</si>
  <si>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</si>
  <si>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</si>
  <si>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</si>
  <si>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</si>
  <si>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</si>
  <si>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</si>
  <si>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</si>
  <si>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Сметана</t>
  </si>
  <si>
    <t>шт</t>
  </si>
  <si>
    <t>Муниципальное бюджетное общеобразовательное учреждение "Средняя общеобразовательная школа №5"</t>
  </si>
  <si>
    <t>Коммерческое предложение вх. б/н от 30.10.2017 г.</t>
  </si>
  <si>
    <t>Коммерческое предложение вх. № б/н от 07.11.2017 г.</t>
  </si>
  <si>
    <t>Коммерческое предложение вх. № б/н от 15.11.2017 г.</t>
  </si>
  <si>
    <t>Директор школы  ______________________ Латыпов А.А.</t>
  </si>
  <si>
    <t>Итого: Начальная (максимальная) цена контракта: 2 447 355 (два миллиона четыреста сорок семь тысяч триста пятьдесят пять) рублей 40 копеек</t>
  </si>
  <si>
    <t xml:space="preserve">Аукцион в электронной форме на поставку  продуктов питания (молоко, кисломолочный продукт, сметана) </t>
  </si>
  <si>
    <t>Исполнитель: Заведующий хозяйством Акопова Т.А.</t>
  </si>
  <si>
    <t>Сметана. Массовая доля жирности не менее 10% не более 15%, выработанная из сливок коровьего молока, с добавлением молочных продуктов или без их добавления   консистенция однородная, без крупинок жира и белка (творога). Фасованная в тару массой не менее 250гр и не более 500 гр., срок годности не более 5 дней (120 часов) с даты изготовления. ГОСТ  31452 – 2012, ТР ТС 033/2013</t>
  </si>
  <si>
    <t>Молоко.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от -2 С до +4 С, фасованное не более 1 литр. Соответствие  ГОСТ 31450-2013  и ТР ТС 033/2013. Цвет белый с желтоватым оттенком, с чистым вкусом и запахом, непрозрачное, упаковка без повреждений.</t>
  </si>
  <si>
    <t>Кисломолочный биопродукт.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</si>
</sst>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3" xfId="0" applyFont="1" applyFill="1" applyBorder="1" applyAlignment="1">
      <alignment horizontal="left" vertical="center"/>
    </xf>
    <xf numFmtId="192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1" xfId="0" applyFont="1" applyFill="1" applyBorder="1" applyAlignment="1">
      <alignment horizontal="center" vertical="top"/>
    </xf>
    <xf numFmtId="187" fontId="5" fillId="33" borderId="14" xfId="6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48" fillId="33" borderId="0" xfId="0" applyFont="1" applyFill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 wrapText="1"/>
    </xf>
    <xf numFmtId="192" fontId="6" fillId="33" borderId="11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/>
    </xf>
    <xf numFmtId="187" fontId="8" fillId="33" borderId="14" xfId="6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89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52;&#1062;%20&#1096;&#1082;&#1086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22000</v>
          </cell>
        </row>
        <row r="11">
          <cell r="E11">
            <v>3900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7">
          <cell r="E7">
            <v>12200</v>
          </cell>
        </row>
        <row r="9">
          <cell r="E9">
            <v>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view="pageBreakPreview" zoomScale="85" zoomScaleSheetLayoutView="85" zoomScalePageLayoutView="0" workbookViewId="0" topLeftCell="A7">
      <selection activeCell="C11" sqref="C11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6.851562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17" customFormat="1" ht="26.2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s="17" customFormat="1" ht="15" customHeight="1">
      <c r="A4" s="22" t="s">
        <v>18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0" s="8" customFormat="1" ht="32.25" customHeight="1">
      <c r="A5" s="42" t="s">
        <v>1</v>
      </c>
      <c r="B5" s="42" t="s">
        <v>2</v>
      </c>
      <c r="C5" s="42" t="s">
        <v>3</v>
      </c>
      <c r="D5" s="42" t="s">
        <v>4</v>
      </c>
      <c r="E5" s="42" t="s">
        <v>5</v>
      </c>
      <c r="F5" s="45" t="s">
        <v>6</v>
      </c>
      <c r="G5" s="46"/>
      <c r="H5" s="46"/>
      <c r="I5" s="38" t="s">
        <v>7</v>
      </c>
      <c r="J5" s="38" t="s">
        <v>8</v>
      </c>
    </row>
    <row r="6" spans="1:10" s="8" customFormat="1" ht="14.25" customHeight="1">
      <c r="A6" s="42"/>
      <c r="B6" s="42"/>
      <c r="C6" s="42"/>
      <c r="D6" s="42"/>
      <c r="E6" s="42"/>
      <c r="F6" s="7" t="s">
        <v>9</v>
      </c>
      <c r="G6" s="7" t="s">
        <v>10</v>
      </c>
      <c r="H6" s="7" t="s">
        <v>11</v>
      </c>
      <c r="I6" s="39"/>
      <c r="J6" s="39"/>
    </row>
    <row r="7" spans="1:10" s="8" customFormat="1" ht="128.25" customHeight="1">
      <c r="A7" s="48">
        <v>1</v>
      </c>
      <c r="B7" s="24" t="s">
        <v>15</v>
      </c>
      <c r="C7" s="25" t="s">
        <v>30</v>
      </c>
      <c r="D7" s="29" t="s">
        <v>17</v>
      </c>
      <c r="E7" s="26">
        <f>'[1]Лист3'!$E$7+'[2]Лист3'!$E$7</f>
        <v>34200</v>
      </c>
      <c r="F7" s="30">
        <v>50</v>
      </c>
      <c r="G7" s="30">
        <v>56</v>
      </c>
      <c r="H7" s="30">
        <v>52</v>
      </c>
      <c r="I7" s="31">
        <v>52.67</v>
      </c>
      <c r="J7" s="31">
        <f>I7*E7</f>
        <v>1801314</v>
      </c>
    </row>
    <row r="8" spans="1:10" s="10" customFormat="1" ht="13.5" customHeight="1">
      <c r="A8" s="49"/>
      <c r="B8" s="32" t="s">
        <v>12</v>
      </c>
      <c r="C8" s="33"/>
      <c r="D8" s="34"/>
      <c r="E8" s="34"/>
      <c r="F8" s="35"/>
      <c r="G8" s="35"/>
      <c r="H8" s="35"/>
      <c r="I8" s="36"/>
      <c r="J8" s="37">
        <f>I7*E7</f>
        <v>1801314</v>
      </c>
    </row>
    <row r="9" spans="1:10" s="8" customFormat="1" ht="132.75" customHeight="1">
      <c r="A9" s="48">
        <v>2</v>
      </c>
      <c r="B9" s="24" t="s">
        <v>16</v>
      </c>
      <c r="C9" s="25" t="s">
        <v>31</v>
      </c>
      <c r="D9" s="29" t="s">
        <v>14</v>
      </c>
      <c r="E9" s="26">
        <v>12935</v>
      </c>
      <c r="F9" s="30">
        <v>25</v>
      </c>
      <c r="G9" s="30">
        <v>35</v>
      </c>
      <c r="H9" s="30">
        <v>30</v>
      </c>
      <c r="I9" s="31">
        <v>30</v>
      </c>
      <c r="J9" s="31">
        <f>I9*E9</f>
        <v>388050</v>
      </c>
    </row>
    <row r="10" spans="1:10" s="10" customFormat="1" ht="13.5" customHeight="1">
      <c r="A10" s="49"/>
      <c r="B10" s="32" t="s">
        <v>12</v>
      </c>
      <c r="C10" s="33"/>
      <c r="D10" s="34"/>
      <c r="E10" s="34"/>
      <c r="F10" s="35"/>
      <c r="G10" s="35"/>
      <c r="H10" s="35"/>
      <c r="I10" s="36"/>
      <c r="J10" s="37">
        <f>I9*E9</f>
        <v>388050</v>
      </c>
    </row>
    <row r="11" spans="1:10" s="10" customFormat="1" ht="89.25" customHeight="1">
      <c r="A11" s="23">
        <v>3</v>
      </c>
      <c r="B11" s="24" t="s">
        <v>19</v>
      </c>
      <c r="C11" s="25" t="s">
        <v>29</v>
      </c>
      <c r="D11" s="24" t="s">
        <v>20</v>
      </c>
      <c r="E11" s="26">
        <f>'[1]Лист3'!$E$11+'[2]Лист3'!$E$9</f>
        <v>4580</v>
      </c>
      <c r="F11" s="27">
        <v>55</v>
      </c>
      <c r="G11" s="27">
        <v>54</v>
      </c>
      <c r="H11" s="27">
        <v>60</v>
      </c>
      <c r="I11" s="28">
        <v>56.33</v>
      </c>
      <c r="J11" s="28">
        <f>I11*E11</f>
        <v>257991.4</v>
      </c>
    </row>
    <row r="12" spans="1:10" s="10" customFormat="1" ht="13.5" customHeight="1">
      <c r="A12" s="23"/>
      <c r="B12" s="1"/>
      <c r="C12" s="21"/>
      <c r="D12" s="1"/>
      <c r="E12" s="1"/>
      <c r="F12" s="2"/>
      <c r="G12" s="2"/>
      <c r="H12" s="2"/>
      <c r="I12" s="9"/>
      <c r="J12" s="20">
        <f>I11*E11</f>
        <v>257991.4</v>
      </c>
    </row>
    <row r="13" spans="1:10" s="10" customFormat="1" ht="15.75">
      <c r="A13" s="11"/>
      <c r="B13" s="3" t="s">
        <v>13</v>
      </c>
      <c r="C13" s="3"/>
      <c r="D13" s="3"/>
      <c r="E13" s="3"/>
      <c r="F13" s="3"/>
      <c r="G13" s="3"/>
      <c r="H13" s="3"/>
      <c r="I13" s="3"/>
      <c r="J13" s="12">
        <f>J8+J10+J12</f>
        <v>2447355.4</v>
      </c>
    </row>
    <row r="14" spans="1:10" s="8" customFormat="1" ht="15.75">
      <c r="A14" s="15" t="s">
        <v>26</v>
      </c>
      <c r="B14" s="13"/>
      <c r="C14" s="13"/>
      <c r="D14" s="13"/>
      <c r="E14" s="13"/>
      <c r="F14" s="13"/>
      <c r="G14" s="13"/>
      <c r="H14" s="13"/>
      <c r="I14" s="13"/>
      <c r="J14" s="14"/>
    </row>
    <row r="15" spans="1:10" s="8" customFormat="1" ht="9" customHeight="1">
      <c r="A15" s="13"/>
      <c r="B15" s="13"/>
      <c r="C15" s="13"/>
      <c r="D15" s="13"/>
      <c r="E15" s="13"/>
      <c r="F15" s="13"/>
      <c r="G15" s="13"/>
      <c r="H15" s="13"/>
      <c r="I15" s="13"/>
      <c r="J15" s="14"/>
    </row>
    <row r="16" spans="1:10" s="8" customFormat="1" ht="15" customHeight="1">
      <c r="A16" s="4">
        <v>1</v>
      </c>
      <c r="B16" s="43" t="s">
        <v>22</v>
      </c>
      <c r="C16" s="44"/>
      <c r="D16" s="13"/>
      <c r="E16" s="13"/>
      <c r="F16" s="13"/>
      <c r="G16" s="13"/>
      <c r="H16" s="13"/>
      <c r="I16" s="13"/>
      <c r="J16" s="14"/>
    </row>
    <row r="17" spans="1:10" s="18" customFormat="1" ht="15.75" customHeight="1">
      <c r="A17" s="19">
        <v>2</v>
      </c>
      <c r="B17" s="47" t="s">
        <v>23</v>
      </c>
      <c r="C17" s="47"/>
      <c r="D17" s="13"/>
      <c r="E17" s="13"/>
      <c r="F17" s="13"/>
      <c r="G17" s="13"/>
      <c r="H17" s="13"/>
      <c r="I17" s="13"/>
      <c r="J17" s="14"/>
    </row>
    <row r="18" spans="1:10" s="8" customFormat="1" ht="15.75" customHeight="1">
      <c r="A18" s="5">
        <v>3</v>
      </c>
      <c r="B18" s="43" t="s">
        <v>24</v>
      </c>
      <c r="C18" s="44"/>
      <c r="D18" s="13"/>
      <c r="E18" s="13"/>
      <c r="F18" s="13"/>
      <c r="G18" s="13"/>
      <c r="H18" s="13"/>
      <c r="I18" s="13"/>
      <c r="J18" s="14"/>
    </row>
    <row r="19" spans="1:10" s="8" customFormat="1" ht="15.7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s="8" customFormat="1" ht="23.25" customHeight="1">
      <c r="A20" s="13"/>
      <c r="B20" s="6" t="s">
        <v>21</v>
      </c>
      <c r="C20" s="6"/>
      <c r="D20" s="16"/>
      <c r="E20" s="16"/>
      <c r="F20" s="16"/>
      <c r="G20" s="16"/>
      <c r="H20" s="16"/>
      <c r="I20" s="16"/>
      <c r="J20" s="16"/>
    </row>
    <row r="21" spans="1:10" s="8" customFormat="1" ht="15" customHeight="1">
      <c r="A21" s="13"/>
      <c r="B21" s="6" t="s">
        <v>28</v>
      </c>
      <c r="C21" s="6"/>
      <c r="D21" s="16"/>
      <c r="E21" s="16"/>
      <c r="F21" s="16"/>
      <c r="G21" s="16"/>
      <c r="H21" s="16"/>
      <c r="I21" s="16"/>
      <c r="J21" s="16"/>
    </row>
    <row r="22" spans="1:10" s="8" customFormat="1" ht="18" customHeight="1">
      <c r="A22" s="13"/>
      <c r="B22" s="6" t="s">
        <v>25</v>
      </c>
      <c r="C22" s="6"/>
      <c r="D22" s="16"/>
      <c r="E22" s="16"/>
      <c r="F22" s="16"/>
      <c r="G22" s="16"/>
      <c r="H22" s="16"/>
      <c r="I22" s="16"/>
      <c r="J22" s="16"/>
    </row>
    <row r="23" spans="1:10" s="8" customFormat="1" ht="35.25" customHeight="1">
      <c r="A23" s="13"/>
      <c r="B23" s="6"/>
      <c r="C23" s="6"/>
      <c r="D23" s="16"/>
      <c r="E23" s="16"/>
      <c r="F23" s="16"/>
      <c r="G23" s="16"/>
      <c r="H23" s="16"/>
      <c r="I23" s="16"/>
      <c r="J23" s="16"/>
    </row>
  </sheetData>
  <sheetProtection/>
  <mergeCells count="15">
    <mergeCell ref="B18:C18"/>
    <mergeCell ref="F5:H5"/>
    <mergeCell ref="B17:C17"/>
    <mergeCell ref="B16:C16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2017-06-19T15:59:12Z</cp:lastPrinted>
  <dcterms:created xsi:type="dcterms:W3CDTF">1996-10-08T23:32:33Z</dcterms:created>
  <dcterms:modified xsi:type="dcterms:W3CDTF">2017-12-19T07:23:02Z</dcterms:modified>
  <cp:category/>
  <cp:version/>
  <cp:contentType/>
  <cp:contentStatus/>
</cp:coreProperties>
</file>