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Лист1" sheetId="1" r:id="rId1"/>
    <sheet name="Лист2" sheetId="2" r:id="rId2"/>
  </sheets>
  <definedNames>
    <definedName name="_xlnm.Print_Area" localSheetId="1">'Лист2'!$A$1:$L$21</definedName>
  </definedNames>
  <calcPr fullCalcOnLoad="1"/>
</workbook>
</file>

<file path=xl/sharedStrings.xml><?xml version="1.0" encoding="utf-8"?>
<sst xmlns="http://schemas.openxmlformats.org/spreadsheetml/2006/main" count="27" uniqueCount="27">
  <si>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</si>
  <si>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</si>
  <si>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</si>
  <si>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</si>
  <si>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</si>
  <si>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</si>
  <si>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</si>
  <si>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</si>
  <si>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</si>
  <si>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</si>
  <si>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</si>
  <si>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</si>
  <si>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</si>
  <si>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</si>
  <si>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</si>
  <si>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</t>
  </si>
  <si>
    <t>Кол-во</t>
  </si>
  <si>
    <t xml:space="preserve">Коэффициент вариации </t>
  </si>
  <si>
    <t>УТВЕРЖДАЮ:    Директор Лицея им. Г.Ф. Атякшева                          ________________ Е.Ю. Павлюк
        М.П.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</si>
  <si>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</si>
  <si>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"Поставка сыра для питания детей школьного возраста"</t>
  </si>
  <si>
    <t>Дата подготовки обоснования начальной (максимальной) цены гражданско-правового договора: 15.11.2018 г.</t>
  </si>
  <si>
    <t>Поставщик № 1 Исх.№ б/н от 19.11.2018</t>
  </si>
  <si>
    <t>Поставщик № 2 Исх.№ б/н от 19.11.2018</t>
  </si>
  <si>
    <t>Поставщик № 3 Исх.№ б/н от 19.11.2018</t>
  </si>
  <si>
    <t xml:space="preserve">Вид сыра цельный    
Массовая доля жира в сухом веществе  50  (%)  
Сорт  первый  
Полутвердый без вкусовых наполнителей.  Диапазон должен быть не менее от 2кг.- и не более 5 кг. (участник должен предложить конкретные значения верхней и нижней границ диапазона показателя), технический регламент Таможенного союза ТР ТС 033/2013
</t>
  </si>
  <si>
    <t>Сыры полутвердые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</si>
</sst>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428625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991225"/>
          <a:ext cx="1209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view="pageBreakPreview" zoomScaleSheetLayoutView="100" zoomScalePageLayoutView="0" workbookViewId="0" topLeftCell="A1">
      <selection activeCell="M1" sqref="M1:P16384"/>
    </sheetView>
  </sheetViews>
  <sheetFormatPr defaultColWidth="9.140625" defaultRowHeight="12.75"/>
  <cols>
    <col min="1" max="1" width="5.421875" style="1" customWidth="1"/>
    <col min="2" max="2" width="16.7109375" style="1" customWidth="1"/>
    <col min="3" max="3" width="6.421875" style="1" customWidth="1"/>
    <col min="4" max="4" width="9.7109375" style="1" customWidth="1"/>
    <col min="5" max="5" width="45.140625" style="1" customWidth="1"/>
    <col min="6" max="6" width="13.140625" style="1" customWidth="1"/>
    <col min="7" max="7" width="11.57421875" style="1" customWidth="1"/>
    <col min="8" max="8" width="10.00390625" style="1" customWidth="1"/>
    <col min="9" max="9" width="9.7109375" style="1" customWidth="1"/>
    <col min="10" max="10" width="12.7109375" style="1" customWidth="1"/>
    <col min="11" max="11" width="11.7109375" style="1" customWidth="1"/>
    <col min="12" max="12" width="19.57421875" style="1" customWidth="1"/>
    <col min="13" max="16384" width="9.140625" style="1" customWidth="1"/>
  </cols>
  <sheetData>
    <row r="1" spans="9:12" ht="63" customHeight="1">
      <c r="I1" s="18" t="s">
        <v>18</v>
      </c>
      <c r="J1" s="18"/>
      <c r="K1" s="18"/>
      <c r="L1" s="18"/>
    </row>
    <row r="2" spans="1:12" ht="19.5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7.25" customHeight="1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1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customHeight="1">
      <c r="A6" s="22" t="s">
        <v>10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32.25" customHeight="1">
      <c r="A7" s="23" t="s">
        <v>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s="4" customFormat="1" ht="15">
      <c r="A8" s="24" t="s">
        <v>19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ht="6.75" customHeight="1"/>
    <row r="10" spans="1:12" s="17" customFormat="1" ht="47.25" customHeight="1">
      <c r="A10" s="20" t="s">
        <v>4</v>
      </c>
      <c r="B10" s="20" t="s">
        <v>0</v>
      </c>
      <c r="C10" s="28" t="s">
        <v>5</v>
      </c>
      <c r="D10" s="20" t="s">
        <v>16</v>
      </c>
      <c r="E10" s="20" t="s">
        <v>1</v>
      </c>
      <c r="F10" s="20" t="s">
        <v>3</v>
      </c>
      <c r="G10" s="25" t="s">
        <v>2</v>
      </c>
      <c r="H10" s="26"/>
      <c r="I10" s="26"/>
      <c r="J10" s="32" t="s">
        <v>17</v>
      </c>
      <c r="K10" s="28" t="s">
        <v>15</v>
      </c>
      <c r="L10" s="20" t="s">
        <v>8</v>
      </c>
    </row>
    <row r="11" spans="1:12" s="17" customFormat="1" ht="78.75" customHeight="1">
      <c r="A11" s="20"/>
      <c r="B11" s="20"/>
      <c r="C11" s="29"/>
      <c r="D11" s="20"/>
      <c r="E11" s="20"/>
      <c r="F11" s="20"/>
      <c r="G11" s="16" t="s">
        <v>22</v>
      </c>
      <c r="H11" s="16" t="s">
        <v>23</v>
      </c>
      <c r="I11" s="16" t="s">
        <v>24</v>
      </c>
      <c r="J11" s="33"/>
      <c r="K11" s="29"/>
      <c r="L11" s="20"/>
    </row>
    <row r="12" spans="1:12" ht="15">
      <c r="A12" s="5">
        <v>1</v>
      </c>
      <c r="B12" s="6">
        <v>2</v>
      </c>
      <c r="C12" s="5">
        <v>3</v>
      </c>
      <c r="D12" s="6">
        <v>4</v>
      </c>
      <c r="E12" s="5">
        <v>5</v>
      </c>
      <c r="F12" s="6">
        <v>6</v>
      </c>
      <c r="G12" s="5">
        <v>7</v>
      </c>
      <c r="H12" s="6">
        <v>8</v>
      </c>
      <c r="I12" s="5">
        <v>9</v>
      </c>
      <c r="J12" s="5">
        <v>12</v>
      </c>
      <c r="K12" s="5">
        <v>13</v>
      </c>
      <c r="L12" s="5">
        <v>14</v>
      </c>
    </row>
    <row r="13" spans="1:12" ht="96.75" customHeight="1">
      <c r="A13" s="5">
        <v>1</v>
      </c>
      <c r="B13" s="12" t="s">
        <v>26</v>
      </c>
      <c r="C13" s="9" t="s">
        <v>14</v>
      </c>
      <c r="D13" s="7">
        <v>350</v>
      </c>
      <c r="E13" s="15" t="s">
        <v>25</v>
      </c>
      <c r="F13" s="8">
        <v>3</v>
      </c>
      <c r="G13" s="9">
        <v>480</v>
      </c>
      <c r="H13" s="9">
        <v>550</v>
      </c>
      <c r="I13" s="11">
        <v>531.29</v>
      </c>
      <c r="J13" s="9">
        <f>STDEVA(G13:I13)/(SUM(G13:I13)/COUNTIF(G13:I13,"&gt;0"))</f>
        <v>0.06963782945274129</v>
      </c>
      <c r="K13" s="9">
        <f>(G13+H13+I13)/3</f>
        <v>520.43</v>
      </c>
      <c r="L13" s="9">
        <f>K13*D13</f>
        <v>182150.49999999997</v>
      </c>
    </row>
    <row r="14" spans="1:12" ht="14.25">
      <c r="A14" s="30" t="s">
        <v>12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10">
        <f>SUM(L13:L13)</f>
        <v>182150.49999999997</v>
      </c>
    </row>
    <row r="15" ht="6" customHeight="1"/>
    <row r="16" spans="1:12" ht="14.25">
      <c r="A16" s="13" t="s">
        <v>6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87.75" customHeight="1">
      <c r="A20" s="27" t="s">
        <v>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4.25">
      <c r="A21" s="13" t="s">
        <v>13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</sheetData>
  <sheetProtection/>
  <mergeCells count="18">
    <mergeCell ref="A20:L20"/>
    <mergeCell ref="A10:A11"/>
    <mergeCell ref="B10:B11"/>
    <mergeCell ref="C10:C11"/>
    <mergeCell ref="D10:D11"/>
    <mergeCell ref="K10:K11"/>
    <mergeCell ref="A14:K14"/>
    <mergeCell ref="L10:L11"/>
    <mergeCell ref="E10:E11"/>
    <mergeCell ref="J10:J11"/>
    <mergeCell ref="I1:L1"/>
    <mergeCell ref="A2:L2"/>
    <mergeCell ref="F10:F11"/>
    <mergeCell ref="A3:L3"/>
    <mergeCell ref="A6:L6"/>
    <mergeCell ref="A7:L7"/>
    <mergeCell ref="A8:L8"/>
    <mergeCell ref="G10:I10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2019-04-17T09:13:37Z</cp:lastPrinted>
  <dcterms:created xsi:type="dcterms:W3CDTF">1996-10-08T23:32:33Z</dcterms:created>
  <dcterms:modified xsi:type="dcterms:W3CDTF">2019-04-18T06:40:40Z</dcterms:modified>
  <cp:category/>
  <cp:version/>
  <cp:contentType/>
  <cp:contentStatus/>
</cp:coreProperties>
</file>