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activeTab="0"/>
  </bookViews>
  <sheets>
    <sheet name="информация" sheetId="1" r:id="rId1"/>
    <sheet name="показатели" sheetId="2" r:id="rId2"/>
  </sheets>
  <definedNames>
    <definedName name="Excel_BuiltIn_Print_Area_1">'информация'!$A$1:$M$185</definedName>
    <definedName name="Excel_BuiltIn_Print_Area_1_1">'информация'!$A$1:$M$46</definedName>
    <definedName name="_xlnm.Print_Area" localSheetId="0">'информация'!$A$1:$M$73</definedName>
  </definedNames>
  <calcPr fullCalcOnLoad="1"/>
</workbook>
</file>

<file path=xl/sharedStrings.xml><?xml version="1.0" encoding="utf-8"?>
<sst xmlns="http://schemas.openxmlformats.org/spreadsheetml/2006/main" count="175" uniqueCount="91">
  <si>
    <t>№ пункт</t>
  </si>
  <si>
    <t>С начала исполнения программы по 2008год включительно</t>
  </si>
  <si>
    <t>1</t>
  </si>
  <si>
    <t>2</t>
  </si>
  <si>
    <t>3</t>
  </si>
  <si>
    <t>4</t>
  </si>
  <si>
    <t>5</t>
  </si>
  <si>
    <t>6</t>
  </si>
  <si>
    <t>7</t>
  </si>
  <si>
    <t>8</t>
  </si>
  <si>
    <t>1.1</t>
  </si>
  <si>
    <t>Источники финансирования</t>
  </si>
  <si>
    <t>9</t>
  </si>
  <si>
    <t>10</t>
  </si>
  <si>
    <t>Ответственный исполнитель/соисполнитель (наименование органа или структурного подразделения)</t>
  </si>
  <si>
    <t>утверждено по программе (план по программе)</t>
  </si>
  <si>
    <t>фактическое значение за отчетный период</t>
  </si>
  <si>
    <t>абсолютное значение (гр6-гр7)</t>
  </si>
  <si>
    <t>относительное значение,% (гр7/гр6*100%)</t>
  </si>
  <si>
    <t>примечания</t>
  </si>
  <si>
    <t>отклонение</t>
  </si>
  <si>
    <t>утверждено в бюджете</t>
  </si>
  <si>
    <t>Т. А. Хорошавина ___________</t>
  </si>
  <si>
    <t>5-00-74</t>
  </si>
  <si>
    <t>Всего по муниципальной программе, в том числе:</t>
  </si>
  <si>
    <t>местный бюджет</t>
  </si>
  <si>
    <t>Наименование мероприятий</t>
  </si>
  <si>
    <t>Ответственный исполнитель: отдел по организационно-массовой и социальной работе УСП</t>
  </si>
  <si>
    <t>Отдел по  организационно-массовой и социальной работе УСП</t>
  </si>
  <si>
    <t>_________ А. В. Рогачев</t>
  </si>
  <si>
    <t>федеральный бюджет</t>
  </si>
  <si>
    <t>бюджет автономного округа</t>
  </si>
  <si>
    <t xml:space="preserve">иные внебюджетные источники </t>
  </si>
  <si>
    <t>всего</t>
  </si>
  <si>
    <t>Итого по задаче 1</t>
  </si>
  <si>
    <t>Итого по задаче 2</t>
  </si>
  <si>
    <t>в том числе</t>
  </si>
  <si>
    <t>Наименование программы "Доступная среда в  городе Югорска  на 2014 - 2020 годы"</t>
  </si>
  <si>
    <t>Цель: обеспечение беспрепятственного доступа (далее – доступность) к приоритетным объектам и услугам в приоритетных сферах жизнедеятельности инвалидов и других маломобильных групп населения (людей, испытывающих затруднения при самостоятельном передвижении, получении услуг, необходимой информации)</t>
  </si>
  <si>
    <t xml:space="preserve">            Задача 1  «Повышение уровня доступности приоритетных объектов и услуг в приоритетных сферах жизнедеятельности инвалидов и других маломобильных групп населения в городе Югорске"</t>
  </si>
  <si>
    <t>Проведение комплекса мероприятий по дооборудованию, адаптации объектов социальной, инженерной, транспортной и жилищно-коммунальной инфраструктуры города Югорска  ( 1)</t>
  </si>
  <si>
    <t>Управление культуры</t>
  </si>
  <si>
    <t xml:space="preserve">            Задача 2 « Повышение доступности и качества реабилитационых услуг (развитие системы реабилитации и социальной интеграции инвалидов) в городе Югорске»</t>
  </si>
  <si>
    <t>Обеспечение  доступа инвалидов к услугам в сфере культуры ( 2)</t>
  </si>
  <si>
    <t xml:space="preserve">Обеспечение доступа инвалидов к образовательным услугам (3, 4) </t>
  </si>
  <si>
    <t>Управление образования</t>
  </si>
  <si>
    <t>департамент жилищно-коммунального и строительного комплекса</t>
  </si>
  <si>
    <t>управление культуры</t>
  </si>
  <si>
    <t>управление образования</t>
  </si>
  <si>
    <t>Департамент жилищно-коммунального и строительного комплекса</t>
  </si>
  <si>
    <t>__________ В. К. Бандурин</t>
  </si>
  <si>
    <t xml:space="preserve">                            _____________</t>
  </si>
  <si>
    <t>__________ Н. Н. Нестерова</t>
  </si>
  <si>
    <t xml:space="preserve">                             _____________</t>
  </si>
  <si>
    <t xml:space="preserve">                          ______________</t>
  </si>
  <si>
    <t xml:space="preserve">                 тел</t>
  </si>
  <si>
    <t>инвестиции в объекты муниципальной собственности</t>
  </si>
  <si>
    <t>2.1</t>
  </si>
  <si>
    <t>2.2</t>
  </si>
  <si>
    <t>Департамент жилищно-коммунального и строительного комплекса (ДЖКиСК)</t>
  </si>
  <si>
    <t>приобретены книги с крупношрифтовым текстом и текстом Брайля, тактильные таблички</t>
  </si>
  <si>
    <t>оборудование пандусом, поручнями главного входа МБОУ «СОШ № 6, установка поручней на главном входе  МАДОУ «Детский сад «Гусельки», приобретение тактильных табличек;</t>
  </si>
  <si>
    <t>выполнен ремонт санитарно-гигиенического помещения, проведены работы по замене входной группы МБУ "Музей истории и этнографии"</t>
  </si>
  <si>
    <t>___________ Н. И. Бобровская</t>
  </si>
  <si>
    <r>
      <t xml:space="preserve">Отчет об исполнении  муниципальной программы города Югорска  </t>
    </r>
    <r>
      <rPr>
        <b/>
        <u val="single"/>
        <sz val="12"/>
        <rFont val="Times New Roman"/>
        <family val="1"/>
      </rPr>
      <t>по состоянию на 01.10.2017</t>
    </r>
  </si>
  <si>
    <t>Отчет о достижении целевых показателей эффективности муниципальной программы "Доступная среда в  городе Югорска  на 2014 - 2020 годы"</t>
  </si>
  <si>
    <t>№</t>
  </si>
  <si>
    <t>Наименование целевого показателя</t>
  </si>
  <si>
    <t>Ед.</t>
  </si>
  <si>
    <t>Базовый показатель на начало реализации программы</t>
  </si>
  <si>
    <t>Фактическое значение за предыдущие отчетные периоды</t>
  </si>
  <si>
    <t>Отчетный период</t>
  </si>
  <si>
    <t>Отклонение</t>
  </si>
  <si>
    <t>Обоснование отклонения (отклонение составляет &lt;  или &gt; 5% от планового значения)</t>
  </si>
  <si>
    <t>Ответственный исполнитель/соисполнитель</t>
  </si>
  <si>
    <t>изм.</t>
  </si>
  <si>
    <t>2015 год</t>
  </si>
  <si>
    <t>плановое значение</t>
  </si>
  <si>
    <t>фактическое значение</t>
  </si>
  <si>
    <t>абсолютное значение</t>
  </si>
  <si>
    <t>относительное значение, %</t>
  </si>
  <si>
    <t>Количество объектов социальной инфраструктуры, в которых проведен  комплекс мероприятий по дооборудованию, адаптации объекта в соответствии с требованиями доступности (посредством сооружения, как внутри зданий, так и снаружи, пандусов, поручней, входных групп, лифтов, обустройства территорий, подъездных путей)</t>
  </si>
  <si>
    <t>ДЖКиСК</t>
  </si>
  <si>
    <t>ед.</t>
  </si>
  <si>
    <t>Число пользователей с ограничениями жизнедеятельности в муниципальных библиотеках</t>
  </si>
  <si>
    <t>чел.</t>
  </si>
  <si>
    <t>Доля детей инвалидов, обучающихся в общеобразовательных учреждениях, в общей численности  детей-инвалидов, не имеющих противопоказаний к обучению</t>
  </si>
  <si>
    <t>%</t>
  </si>
  <si>
    <t>Доля общеобразовательных учреждений, в которых сформирована универсальная безбарьерная среда, позволяющая обеспечить совместное обучение инвалидов и лиц, не имеющих нарушений развития, в общем количестве учреждений</t>
  </si>
  <si>
    <t>____________ Н. И. Бобровская</t>
  </si>
  <si>
    <t>2016 год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</si>
</sst>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0&quot;р.&quot;"/>
    <numFmt numFmtId="178" formatCode="0.000000"/>
    <numFmt numFmtId="179" formatCode="0.00000"/>
    <numFmt numFmtId="180" formatCode="0.0000"/>
    <numFmt numFmtId="181" formatCode="0.000"/>
    <numFmt numFmtId="182" formatCode="#,##0.00_р_."/>
    <numFmt numFmtId="183" formatCode="#,##0.0_р_."/>
    <numFmt numFmtId="184" formatCode="#,##0_р_."/>
    <numFmt numFmtId="185" formatCode="0.0000000"/>
  </numFmts>
  <fonts count="53"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2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48" fillId="32" borderId="0" applyNumberFormat="0" applyBorder="0" applyAlignment="0" applyProtection="0"/>
  </cellStyleXfs>
  <cellXfs count="165">
    <xf numFmtId="0" fontId="0" fillId="0" borderId="0" xfId="0" applyAlignment="1">
      <alignment/>
    </xf>
    <xf numFmtId="0" fontId="1" fillId="0" borderId="0" xfId="0" applyFont="1" applyAlignment="1">
      <alignment horizontal="justify" vertical="top"/>
    </xf>
    <xf numFmtId="0" fontId="2" fillId="0" borderId="0" xfId="0" applyFont="1" applyAlignment="1">
      <alignment horizontal="justify" vertical="top"/>
    </xf>
    <xf numFmtId="0" fontId="1" fillId="0" borderId="0" xfId="0" applyFont="1" applyAlignment="1">
      <alignment/>
    </xf>
    <xf numFmtId="0" fontId="4" fillId="0" borderId="10" xfId="0" applyFont="1" applyBorder="1" applyAlignment="1">
      <alignment horizontal="justify" vertical="top" wrapText="1"/>
    </xf>
    <xf numFmtId="0" fontId="4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justify" vertical="top" wrapText="1"/>
    </xf>
    <xf numFmtId="172" fontId="49" fillId="0" borderId="10" xfId="0" applyNumberFormat="1" applyFont="1" applyBorder="1" applyAlignment="1">
      <alignment horizontal="center" vertical="center" wrapText="1"/>
    </xf>
    <xf numFmtId="172" fontId="49" fillId="0" borderId="11" xfId="0" applyNumberFormat="1" applyFont="1" applyBorder="1" applyAlignment="1">
      <alignment horizontal="center" vertical="center" wrapText="1"/>
    </xf>
    <xf numFmtId="172" fontId="5" fillId="0" borderId="10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justify" vertical="top"/>
    </xf>
    <xf numFmtId="1" fontId="4" fillId="0" borderId="10" xfId="0" applyNumberFormat="1" applyFont="1" applyBorder="1" applyAlignment="1">
      <alignment horizontal="justify" vertical="top" wrapText="1"/>
    </xf>
    <xf numFmtId="172" fontId="4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justify" vertical="top" wrapText="1"/>
    </xf>
    <xf numFmtId="0" fontId="7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 vertical="center" wrapText="1"/>
    </xf>
    <xf numFmtId="172" fontId="4" fillId="0" borderId="11" xfId="0" applyNumberFormat="1" applyFont="1" applyBorder="1" applyAlignment="1">
      <alignment horizontal="center" vertical="center" wrapText="1"/>
    </xf>
    <xf numFmtId="1" fontId="4" fillId="0" borderId="11" xfId="0" applyNumberFormat="1" applyFont="1" applyBorder="1" applyAlignment="1">
      <alignment horizontal="justify" vertical="top" wrapText="1"/>
    </xf>
    <xf numFmtId="0" fontId="4" fillId="0" borderId="13" xfId="0" applyFont="1" applyBorder="1" applyAlignment="1">
      <alignment horizontal="justify" vertical="top" wrapText="1"/>
    </xf>
    <xf numFmtId="0" fontId="4" fillId="0" borderId="10" xfId="0" applyFont="1" applyBorder="1" applyAlignment="1">
      <alignment horizontal="center" wrapText="1"/>
    </xf>
    <xf numFmtId="0" fontId="4" fillId="0" borderId="0" xfId="0" applyFont="1" applyAlignment="1">
      <alignment horizontal="justify" vertical="top"/>
    </xf>
    <xf numFmtId="0" fontId="5" fillId="0" borderId="0" xfId="0" applyFont="1" applyAlignment="1">
      <alignment horizontal="justify" vertical="top"/>
    </xf>
    <xf numFmtId="0" fontId="4" fillId="0" borderId="10" xfId="0" applyFont="1" applyBorder="1" applyAlignment="1">
      <alignment horizontal="left"/>
    </xf>
    <xf numFmtId="2" fontId="49" fillId="0" borderId="11" xfId="0" applyNumberFormat="1" applyFont="1" applyBorder="1" applyAlignment="1">
      <alignment horizontal="center" vertical="center" wrapText="1"/>
    </xf>
    <xf numFmtId="2" fontId="49" fillId="0" borderId="10" xfId="0" applyNumberFormat="1" applyFont="1" applyBorder="1" applyAlignment="1">
      <alignment horizontal="center" vertical="center" wrapText="1"/>
    </xf>
    <xf numFmtId="2" fontId="4" fillId="0" borderId="14" xfId="0" applyNumberFormat="1" applyFont="1" applyBorder="1" applyAlignment="1">
      <alignment horizontal="center"/>
    </xf>
    <xf numFmtId="2" fontId="4" fillId="0" borderId="15" xfId="0" applyNumberFormat="1" applyFont="1" applyBorder="1" applyAlignment="1">
      <alignment horizontal="center"/>
    </xf>
    <xf numFmtId="2" fontId="4" fillId="0" borderId="16" xfId="0" applyNumberFormat="1" applyFont="1" applyBorder="1" applyAlignment="1">
      <alignment horizontal="center"/>
    </xf>
    <xf numFmtId="0" fontId="5" fillId="0" borderId="16" xfId="0" applyFont="1" applyBorder="1" applyAlignment="1">
      <alignment horizontal="justify" vertical="top" wrapText="1"/>
    </xf>
    <xf numFmtId="0" fontId="4" fillId="0" borderId="10" xfId="0" applyFont="1" applyBorder="1" applyAlignment="1">
      <alignment horizontal="justify" vertical="top"/>
    </xf>
    <xf numFmtId="0" fontId="5" fillId="0" borderId="10" xfId="0" applyFont="1" applyBorder="1" applyAlignment="1">
      <alignment horizontal="justify" vertical="top"/>
    </xf>
    <xf numFmtId="2" fontId="4" fillId="0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2" fontId="50" fillId="0" borderId="10" xfId="0" applyNumberFormat="1" applyFont="1" applyFill="1" applyBorder="1" applyAlignment="1">
      <alignment horizontal="center" vertical="center" wrapText="1"/>
    </xf>
    <xf numFmtId="2" fontId="51" fillId="0" borderId="10" xfId="0" applyNumberFormat="1" applyFont="1" applyBorder="1" applyAlignment="1">
      <alignment horizontal="center" vertical="center" wrapText="1"/>
    </xf>
    <xf numFmtId="172" fontId="51" fillId="0" borderId="10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/>
    </xf>
    <xf numFmtId="182" fontId="50" fillId="0" borderId="10" xfId="0" applyNumberFormat="1" applyFont="1" applyFill="1" applyBorder="1" applyAlignment="1">
      <alignment horizontal="center" vertical="center"/>
    </xf>
    <xf numFmtId="182" fontId="4" fillId="0" borderId="10" xfId="0" applyNumberFormat="1" applyFont="1" applyFill="1" applyBorder="1" applyAlignment="1">
      <alignment horizontal="center" vertical="center"/>
    </xf>
    <xf numFmtId="2" fontId="52" fillId="0" borderId="10" xfId="0" applyNumberFormat="1" applyFont="1" applyFill="1" applyBorder="1" applyAlignment="1">
      <alignment horizontal="center" vertical="center" wrapText="1"/>
    </xf>
    <xf numFmtId="183" fontId="52" fillId="0" borderId="10" xfId="0" applyNumberFormat="1" applyFont="1" applyFill="1" applyBorder="1" applyAlignment="1">
      <alignment horizontal="center" vertical="center" wrapText="1"/>
    </xf>
    <xf numFmtId="183" fontId="5" fillId="0" borderId="10" xfId="0" applyNumberFormat="1" applyFont="1" applyFill="1" applyBorder="1" applyAlignment="1">
      <alignment horizontal="center" vertical="center" wrapText="1"/>
    </xf>
    <xf numFmtId="182" fontId="5" fillId="0" borderId="10" xfId="0" applyNumberFormat="1" applyFont="1" applyFill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 wrapText="1"/>
    </xf>
    <xf numFmtId="182" fontId="52" fillId="0" borderId="10" xfId="0" applyNumberFormat="1" applyFont="1" applyFill="1" applyBorder="1" applyAlignment="1">
      <alignment horizontal="center" vertical="center" wrapText="1"/>
    </xf>
    <xf numFmtId="182" fontId="5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2" fontId="51" fillId="0" borderId="11" xfId="0" applyNumberFormat="1" applyFont="1" applyBorder="1" applyAlignment="1">
      <alignment horizontal="center" vertical="center" wrapText="1"/>
    </xf>
    <xf numFmtId="172" fontId="51" fillId="0" borderId="11" xfId="0" applyNumberFormat="1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/>
    </xf>
    <xf numFmtId="172" fontId="5" fillId="0" borderId="10" xfId="0" applyNumberFormat="1" applyFont="1" applyBorder="1" applyAlignment="1">
      <alignment horizontal="center" vertical="center"/>
    </xf>
    <xf numFmtId="172" fontId="4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justify" vertical="top"/>
    </xf>
    <xf numFmtId="0" fontId="3" fillId="0" borderId="0" xfId="0" applyFont="1" applyBorder="1" applyAlignment="1">
      <alignment/>
    </xf>
    <xf numFmtId="0" fontId="7" fillId="0" borderId="0" xfId="0" applyFont="1" applyBorder="1" applyAlignment="1">
      <alignment horizontal="justify"/>
    </xf>
    <xf numFmtId="0" fontId="4" fillId="0" borderId="0" xfId="0" applyFont="1" applyBorder="1" applyAlignment="1">
      <alignment horizontal="justify"/>
    </xf>
    <xf numFmtId="0" fontId="5" fillId="0" borderId="0" xfId="0" applyFont="1" applyBorder="1" applyAlignment="1">
      <alignment horizontal="justify" vertical="top"/>
    </xf>
    <xf numFmtId="0" fontId="2" fillId="0" borderId="0" xfId="0" applyFont="1" applyBorder="1" applyAlignment="1">
      <alignment horizontal="justify" vertical="top"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17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4" fillId="0" borderId="18" xfId="0" applyFont="1" applyBorder="1" applyAlignment="1">
      <alignment wrapText="1"/>
    </xf>
    <xf numFmtId="0" fontId="4" fillId="0" borderId="10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 horizontal="justify" vertical="center"/>
    </xf>
    <xf numFmtId="0" fontId="4" fillId="0" borderId="14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justify"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1" fillId="0" borderId="10" xfId="0" applyFont="1" applyBorder="1" applyAlignment="1">
      <alignment horizontal="justify" vertical="top"/>
    </xf>
    <xf numFmtId="172" fontId="4" fillId="0" borderId="10" xfId="0" applyNumberFormat="1" applyFont="1" applyBorder="1" applyAlignment="1">
      <alignment vertical="center" wrapText="1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justify" vertical="top"/>
    </xf>
    <xf numFmtId="0" fontId="5" fillId="0" borderId="15" xfId="0" applyFont="1" applyBorder="1" applyAlignment="1">
      <alignment horizontal="justify" vertical="top"/>
    </xf>
    <xf numFmtId="0" fontId="5" fillId="0" borderId="16" xfId="0" applyFont="1" applyBorder="1" applyAlignment="1">
      <alignment horizontal="justify" vertical="top"/>
    </xf>
    <xf numFmtId="0" fontId="5" fillId="0" borderId="10" xfId="0" applyFont="1" applyBorder="1" applyAlignment="1">
      <alignment horizontal="justify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0" fontId="5" fillId="0" borderId="22" xfId="0" applyFont="1" applyBorder="1" applyAlignment="1">
      <alignment horizontal="center" vertical="top" wrapText="1"/>
    </xf>
    <xf numFmtId="0" fontId="5" fillId="0" borderId="23" xfId="0" applyFont="1" applyBorder="1" applyAlignment="1">
      <alignment horizontal="center" vertical="top" wrapText="1"/>
    </xf>
    <xf numFmtId="0" fontId="5" fillId="0" borderId="24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2" fontId="4" fillId="0" borderId="13" xfId="0" applyNumberFormat="1" applyFont="1" applyBorder="1" applyAlignment="1">
      <alignment horizontal="center" vertical="center"/>
    </xf>
    <xf numFmtId="2" fontId="4" fillId="0" borderId="12" xfId="0" applyNumberFormat="1" applyFont="1" applyBorder="1" applyAlignment="1">
      <alignment horizontal="center" vertical="center"/>
    </xf>
    <xf numFmtId="2" fontId="4" fillId="0" borderId="19" xfId="0" applyNumberFormat="1" applyFont="1" applyBorder="1" applyAlignment="1">
      <alignment horizontal="center" vertical="center"/>
    </xf>
    <xf numFmtId="2" fontId="4" fillId="0" borderId="20" xfId="0" applyNumberFormat="1" applyFont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" vertical="center"/>
    </xf>
    <xf numFmtId="2" fontId="4" fillId="0" borderId="21" xfId="0" applyNumberFormat="1" applyFont="1" applyBorder="1" applyAlignment="1">
      <alignment horizontal="center" vertical="center"/>
    </xf>
    <xf numFmtId="2" fontId="4" fillId="0" borderId="22" xfId="0" applyNumberFormat="1" applyFont="1" applyBorder="1" applyAlignment="1">
      <alignment horizontal="center" vertical="center"/>
    </xf>
    <xf numFmtId="2" fontId="4" fillId="0" borderId="23" xfId="0" applyNumberFormat="1" applyFont="1" applyBorder="1" applyAlignment="1">
      <alignment horizontal="center" vertical="center"/>
    </xf>
    <xf numFmtId="2" fontId="4" fillId="0" borderId="24" xfId="0" applyNumberFormat="1" applyFont="1" applyBorder="1" applyAlignment="1">
      <alignment horizontal="center" vertical="center"/>
    </xf>
    <xf numFmtId="2" fontId="4" fillId="0" borderId="13" xfId="0" applyNumberFormat="1" applyFont="1" applyBorder="1" applyAlignment="1">
      <alignment horizontal="center"/>
    </xf>
    <xf numFmtId="2" fontId="4" fillId="0" borderId="12" xfId="0" applyNumberFormat="1" applyFont="1" applyBorder="1" applyAlignment="1">
      <alignment horizontal="center"/>
    </xf>
    <xf numFmtId="2" fontId="4" fillId="0" borderId="19" xfId="0" applyNumberFormat="1" applyFont="1" applyBorder="1" applyAlignment="1">
      <alignment horizontal="center"/>
    </xf>
    <xf numFmtId="2" fontId="4" fillId="0" borderId="20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2" fontId="4" fillId="0" borderId="21" xfId="0" applyNumberFormat="1" applyFont="1" applyBorder="1" applyAlignment="1">
      <alignment horizontal="center"/>
    </xf>
    <xf numFmtId="2" fontId="4" fillId="0" borderId="22" xfId="0" applyNumberFormat="1" applyFont="1" applyBorder="1" applyAlignment="1">
      <alignment horizontal="center"/>
    </xf>
    <xf numFmtId="2" fontId="4" fillId="0" borderId="23" xfId="0" applyNumberFormat="1" applyFont="1" applyBorder="1" applyAlignment="1">
      <alignment horizontal="center"/>
    </xf>
    <xf numFmtId="2" fontId="4" fillId="0" borderId="24" xfId="0" applyNumberFormat="1" applyFont="1" applyBorder="1" applyAlignment="1">
      <alignment horizontal="center"/>
    </xf>
    <xf numFmtId="0" fontId="1" fillId="0" borderId="0" xfId="0" applyFont="1" applyBorder="1" applyAlignment="1">
      <alignment horizontal="distributed"/>
    </xf>
    <xf numFmtId="49" fontId="4" fillId="0" borderId="11" xfId="0" applyNumberFormat="1" applyFont="1" applyFill="1" applyBorder="1" applyAlignment="1">
      <alignment horizontal="center" vertical="top" wrapText="1"/>
    </xf>
    <xf numFmtId="49" fontId="4" fillId="0" borderId="17" xfId="0" applyNumberFormat="1" applyFont="1" applyFill="1" applyBorder="1" applyAlignment="1">
      <alignment horizontal="center" vertical="top" wrapText="1"/>
    </xf>
    <xf numFmtId="49" fontId="4" fillId="0" borderId="18" xfId="0" applyNumberFormat="1" applyFont="1" applyFill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49" fontId="7" fillId="0" borderId="0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 vertical="top" wrapText="1"/>
    </xf>
    <xf numFmtId="49" fontId="4" fillId="0" borderId="17" xfId="0" applyNumberFormat="1" applyFont="1" applyBorder="1" applyAlignment="1">
      <alignment horizontal="center" vertical="top" wrapText="1"/>
    </xf>
    <xf numFmtId="49" fontId="4" fillId="0" borderId="18" xfId="0" applyNumberFormat="1" applyFont="1" applyBorder="1" applyAlignment="1">
      <alignment horizontal="center" vertical="top" wrapText="1"/>
    </xf>
    <xf numFmtId="0" fontId="8" fillId="0" borderId="0" xfId="0" applyFont="1" applyBorder="1" applyAlignment="1">
      <alignment horizontal="left" vertical="center" wrapText="1"/>
    </xf>
    <xf numFmtId="172" fontId="4" fillId="0" borderId="11" xfId="0" applyNumberFormat="1" applyFont="1" applyBorder="1" applyAlignment="1">
      <alignment horizontal="center" vertical="center" wrapText="1"/>
    </xf>
    <xf numFmtId="172" fontId="4" fillId="0" borderId="17" xfId="0" applyNumberFormat="1" applyFont="1" applyBorder="1" applyAlignment="1">
      <alignment horizontal="center" vertical="center" wrapText="1"/>
    </xf>
    <xf numFmtId="172" fontId="4" fillId="0" borderId="18" xfId="0" applyNumberFormat="1" applyFont="1" applyBorder="1" applyAlignment="1">
      <alignment horizontal="center" vertical="center" wrapText="1"/>
    </xf>
    <xf numFmtId="0" fontId="8" fillId="0" borderId="23" xfId="0" applyFont="1" applyBorder="1" applyAlignment="1">
      <alignment horizontal="left" vertical="center" wrapText="1"/>
    </xf>
    <xf numFmtId="0" fontId="51" fillId="0" borderId="14" xfId="0" applyFont="1" applyBorder="1" applyAlignment="1">
      <alignment horizontal="center" wrapText="1"/>
    </xf>
    <xf numFmtId="0" fontId="51" fillId="0" borderId="15" xfId="0" applyFont="1" applyBorder="1" applyAlignment="1">
      <alignment horizontal="center" wrapText="1"/>
    </xf>
    <xf numFmtId="0" fontId="51" fillId="0" borderId="16" xfId="0" applyFont="1" applyBorder="1" applyAlignment="1">
      <alignment horizontal="center" wrapText="1"/>
    </xf>
    <xf numFmtId="49" fontId="4" fillId="0" borderId="11" xfId="0" applyNumberFormat="1" applyFont="1" applyBorder="1" applyAlignment="1">
      <alignment horizontal="center" vertical="top" wrapText="1"/>
    </xf>
    <xf numFmtId="49" fontId="4" fillId="0" borderId="17" xfId="0" applyNumberFormat="1" applyFont="1" applyBorder="1" applyAlignment="1">
      <alignment horizontal="center" vertical="top" wrapText="1"/>
    </xf>
    <xf numFmtId="49" fontId="4" fillId="0" borderId="18" xfId="0" applyNumberFormat="1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/>
    </xf>
    <xf numFmtId="0" fontId="4" fillId="0" borderId="19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top"/>
    </xf>
    <xf numFmtId="0" fontId="1" fillId="0" borderId="16" xfId="0" applyFont="1" applyBorder="1" applyAlignment="1">
      <alignment horizontal="center" vertical="top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center" vertical="center" wrapText="1"/>
    </xf>
    <xf numFmtId="0" fontId="4" fillId="0" borderId="13" xfId="0" applyFont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4" fillId="0" borderId="22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4" fillId="0" borderId="20" xfId="0" applyFont="1" applyBorder="1" applyAlignment="1">
      <alignment horizontal="center" wrapText="1"/>
    </xf>
    <xf numFmtId="0" fontId="4" fillId="0" borderId="21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185"/>
  <sheetViews>
    <sheetView tabSelected="1" zoomScaleSheetLayoutView="90" zoomScalePageLayoutView="0" workbookViewId="0" topLeftCell="A63">
      <selection activeCell="A52" sqref="A52:M78"/>
    </sheetView>
  </sheetViews>
  <sheetFormatPr defaultColWidth="9.140625" defaultRowHeight="12.75"/>
  <cols>
    <col min="1" max="1" width="5.421875" style="1" customWidth="1"/>
    <col min="2" max="2" width="34.00390625" style="1" customWidth="1"/>
    <col min="3" max="5" width="0" style="1" hidden="1" customWidth="1"/>
    <col min="6" max="6" width="14.57421875" style="1" customWidth="1"/>
    <col min="7" max="7" width="14.7109375" style="1" customWidth="1"/>
    <col min="8" max="8" width="11.421875" style="1" customWidth="1"/>
    <col min="9" max="9" width="10.8515625" style="1" customWidth="1"/>
    <col min="10" max="10" width="10.57421875" style="1" customWidth="1"/>
    <col min="11" max="11" width="10.8515625" style="1" customWidth="1"/>
    <col min="12" max="12" width="11.140625" style="1" customWidth="1"/>
    <col min="13" max="13" width="14.8515625" style="1" customWidth="1"/>
    <col min="14" max="16384" width="9.140625" style="1" customWidth="1"/>
  </cols>
  <sheetData>
    <row r="1" spans="1:13" ht="14.25" customHeight="1">
      <c r="A1" s="89" t="s">
        <v>64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</row>
    <row r="2" spans="1:13" ht="4.5" customHeight="1">
      <c r="A2" s="89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</row>
    <row r="3" spans="1:13" ht="30" customHeight="1">
      <c r="A3" s="141" t="s">
        <v>37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7"/>
      <c r="M3" s="17"/>
    </row>
    <row r="4" spans="1:13" ht="31.5" customHeight="1">
      <c r="A4" s="145" t="s">
        <v>27</v>
      </c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</row>
    <row r="5" spans="1:13" ht="15">
      <c r="A5" s="106" t="s">
        <v>0</v>
      </c>
      <c r="B5" s="106" t="s">
        <v>26</v>
      </c>
      <c r="C5" s="12"/>
      <c r="D5" s="12"/>
      <c r="E5" s="12"/>
      <c r="F5" s="153" t="s">
        <v>14</v>
      </c>
      <c r="G5" s="106" t="s">
        <v>11</v>
      </c>
      <c r="H5" s="106" t="s">
        <v>15</v>
      </c>
      <c r="I5" s="106" t="s">
        <v>21</v>
      </c>
      <c r="J5" s="106" t="s">
        <v>16</v>
      </c>
      <c r="K5" s="155" t="s">
        <v>20</v>
      </c>
      <c r="L5" s="156"/>
      <c r="M5" s="106" t="s">
        <v>19</v>
      </c>
    </row>
    <row r="6" spans="1:13" s="6" customFormat="1" ht="76.5" customHeight="1">
      <c r="A6" s="108"/>
      <c r="B6" s="108"/>
      <c r="C6" s="90" t="s">
        <v>1</v>
      </c>
      <c r="D6" s="91"/>
      <c r="E6" s="91"/>
      <c r="F6" s="154"/>
      <c r="G6" s="108"/>
      <c r="H6" s="108"/>
      <c r="I6" s="108"/>
      <c r="J6" s="108"/>
      <c r="K6" s="5" t="s">
        <v>17</v>
      </c>
      <c r="L6" s="5" t="s">
        <v>18</v>
      </c>
      <c r="M6" s="108"/>
    </row>
    <row r="7" spans="1:19" ht="16.5" customHeight="1">
      <c r="A7" s="7" t="s">
        <v>2</v>
      </c>
      <c r="B7" s="7" t="s">
        <v>3</v>
      </c>
      <c r="C7" s="7"/>
      <c r="D7" s="7"/>
      <c r="E7" s="7"/>
      <c r="F7" s="7" t="s">
        <v>4</v>
      </c>
      <c r="G7" s="7" t="s">
        <v>5</v>
      </c>
      <c r="H7" s="7" t="s">
        <v>6</v>
      </c>
      <c r="I7" s="7" t="s">
        <v>7</v>
      </c>
      <c r="J7" s="7" t="s">
        <v>8</v>
      </c>
      <c r="K7" s="7" t="s">
        <v>9</v>
      </c>
      <c r="L7" s="7" t="s">
        <v>12</v>
      </c>
      <c r="M7" s="7" t="s">
        <v>13</v>
      </c>
      <c r="S7" s="85"/>
    </row>
    <row r="8" spans="1:13" s="23" customFormat="1" ht="39" customHeight="1">
      <c r="A8" s="146" t="s">
        <v>38</v>
      </c>
      <c r="B8" s="147"/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8"/>
    </row>
    <row r="9" spans="1:13" ht="30.75" customHeight="1">
      <c r="A9" s="92" t="s">
        <v>39</v>
      </c>
      <c r="B9" s="93"/>
      <c r="C9" s="93"/>
      <c r="D9" s="93"/>
      <c r="E9" s="93"/>
      <c r="F9" s="93"/>
      <c r="G9" s="93"/>
      <c r="H9" s="93"/>
      <c r="I9" s="93"/>
      <c r="J9" s="93"/>
      <c r="K9" s="93"/>
      <c r="L9" s="93"/>
      <c r="M9" s="94"/>
    </row>
    <row r="10" spans="1:13" ht="24" customHeight="1">
      <c r="A10" s="149" t="s">
        <v>10</v>
      </c>
      <c r="B10" s="134" t="s">
        <v>40</v>
      </c>
      <c r="C10" s="15"/>
      <c r="D10" s="15"/>
      <c r="E10" s="15"/>
      <c r="F10" s="134" t="s">
        <v>59</v>
      </c>
      <c r="G10" s="31" t="s">
        <v>30</v>
      </c>
      <c r="H10" s="33">
        <v>0</v>
      </c>
      <c r="I10" s="33">
        <v>0</v>
      </c>
      <c r="J10" s="25">
        <v>0</v>
      </c>
      <c r="K10" s="25">
        <v>0</v>
      </c>
      <c r="L10" s="18">
        <v>0</v>
      </c>
      <c r="M10" s="86"/>
    </row>
    <row r="11" spans="1:13" ht="42.75" customHeight="1">
      <c r="A11" s="150"/>
      <c r="B11" s="135"/>
      <c r="C11" s="30"/>
      <c r="D11" s="15"/>
      <c r="E11" s="15"/>
      <c r="F11" s="135"/>
      <c r="G11" s="31" t="s">
        <v>31</v>
      </c>
      <c r="H11" s="33">
        <v>0</v>
      </c>
      <c r="I11" s="33">
        <v>0</v>
      </c>
      <c r="J11" s="26">
        <v>0</v>
      </c>
      <c r="K11" s="26">
        <f>I11-J11</f>
        <v>0</v>
      </c>
      <c r="L11" s="14">
        <v>0</v>
      </c>
      <c r="M11" s="86"/>
    </row>
    <row r="12" spans="1:13" ht="15.75" customHeight="1">
      <c r="A12" s="150"/>
      <c r="B12" s="135"/>
      <c r="C12" s="30"/>
      <c r="D12" s="15"/>
      <c r="E12" s="15"/>
      <c r="F12" s="135"/>
      <c r="G12" s="4" t="s">
        <v>25</v>
      </c>
      <c r="H12" s="33">
        <v>0</v>
      </c>
      <c r="I12" s="33">
        <v>0</v>
      </c>
      <c r="J12" s="25">
        <v>0</v>
      </c>
      <c r="K12" s="25">
        <f>I12-J12</f>
        <v>0</v>
      </c>
      <c r="L12" s="18">
        <v>0</v>
      </c>
      <c r="M12" s="86"/>
    </row>
    <row r="13" spans="1:13" ht="36.75" customHeight="1">
      <c r="A13" s="150"/>
      <c r="B13" s="135"/>
      <c r="C13" s="30"/>
      <c r="D13" s="15"/>
      <c r="E13" s="15"/>
      <c r="F13" s="135"/>
      <c r="G13" s="20" t="s">
        <v>32</v>
      </c>
      <c r="H13" s="33">
        <v>0</v>
      </c>
      <c r="I13" s="33">
        <v>0</v>
      </c>
      <c r="J13" s="25">
        <v>0</v>
      </c>
      <c r="K13" s="25">
        <v>0</v>
      </c>
      <c r="L13" s="18">
        <v>0</v>
      </c>
      <c r="M13" s="86"/>
    </row>
    <row r="14" spans="1:13" ht="16.5" customHeight="1">
      <c r="A14" s="150"/>
      <c r="B14" s="135"/>
      <c r="C14" s="30"/>
      <c r="D14" s="15"/>
      <c r="E14" s="15"/>
      <c r="F14" s="136"/>
      <c r="G14" s="20" t="s">
        <v>33</v>
      </c>
      <c r="H14" s="33">
        <f>H13+H12+H11+H10</f>
        <v>0</v>
      </c>
      <c r="I14" s="33">
        <f>I13+I12+I11+I10</f>
        <v>0</v>
      </c>
      <c r="J14" s="25">
        <f>J13+J12+J11+J10</f>
        <v>0</v>
      </c>
      <c r="K14" s="25">
        <f>K13+K12+K11+K10</f>
        <v>0</v>
      </c>
      <c r="L14" s="18">
        <v>0</v>
      </c>
      <c r="M14" s="86"/>
    </row>
    <row r="15" spans="1:13" ht="30.75" customHeight="1">
      <c r="A15" s="150"/>
      <c r="B15" s="135"/>
      <c r="C15" s="30"/>
      <c r="D15" s="15"/>
      <c r="E15" s="15"/>
      <c r="F15" s="134" t="s">
        <v>41</v>
      </c>
      <c r="G15" s="31" t="s">
        <v>30</v>
      </c>
      <c r="H15" s="33">
        <v>0</v>
      </c>
      <c r="I15" s="33">
        <v>0</v>
      </c>
      <c r="J15" s="25">
        <v>0</v>
      </c>
      <c r="K15" s="25">
        <v>0</v>
      </c>
      <c r="L15" s="18">
        <v>0</v>
      </c>
      <c r="M15" s="142" t="s">
        <v>62</v>
      </c>
    </row>
    <row r="16" spans="1:13" ht="39.75" customHeight="1">
      <c r="A16" s="150"/>
      <c r="B16" s="135"/>
      <c r="C16" s="30"/>
      <c r="D16" s="15"/>
      <c r="E16" s="15"/>
      <c r="F16" s="135"/>
      <c r="G16" s="31" t="s">
        <v>31</v>
      </c>
      <c r="H16" s="33">
        <v>0</v>
      </c>
      <c r="I16" s="33">
        <v>0</v>
      </c>
      <c r="J16" s="25">
        <v>0</v>
      </c>
      <c r="K16" s="25">
        <v>0</v>
      </c>
      <c r="L16" s="18">
        <v>0</v>
      </c>
      <c r="M16" s="143"/>
    </row>
    <row r="17" spans="1:13" ht="14.25" customHeight="1">
      <c r="A17" s="150"/>
      <c r="B17" s="135"/>
      <c r="C17" s="30"/>
      <c r="D17" s="15"/>
      <c r="E17" s="15"/>
      <c r="F17" s="135"/>
      <c r="G17" s="4" t="s">
        <v>25</v>
      </c>
      <c r="H17" s="35">
        <v>481.5</v>
      </c>
      <c r="I17" s="35">
        <v>481.5</v>
      </c>
      <c r="J17" s="25">
        <v>481.5</v>
      </c>
      <c r="K17" s="25">
        <f>I17-J17</f>
        <v>0</v>
      </c>
      <c r="L17" s="18">
        <f>J17/I17*100</f>
        <v>100</v>
      </c>
      <c r="M17" s="143"/>
    </row>
    <row r="18" spans="1:13" ht="40.5" customHeight="1">
      <c r="A18" s="150"/>
      <c r="B18" s="135"/>
      <c r="C18" s="30"/>
      <c r="D18" s="15"/>
      <c r="E18" s="15"/>
      <c r="F18" s="135"/>
      <c r="G18" s="20" t="s">
        <v>32</v>
      </c>
      <c r="H18" s="33">
        <v>0</v>
      </c>
      <c r="I18" s="33">
        <v>0</v>
      </c>
      <c r="J18" s="25">
        <v>0</v>
      </c>
      <c r="K18" s="25">
        <v>0</v>
      </c>
      <c r="L18" s="18">
        <v>0</v>
      </c>
      <c r="M18" s="143"/>
    </row>
    <row r="19" spans="1:13" ht="20.25" customHeight="1">
      <c r="A19" s="150"/>
      <c r="B19" s="135"/>
      <c r="C19" s="30"/>
      <c r="D19" s="15"/>
      <c r="E19" s="15"/>
      <c r="F19" s="136"/>
      <c r="G19" s="20" t="s">
        <v>33</v>
      </c>
      <c r="H19" s="33">
        <v>481.5</v>
      </c>
      <c r="I19" s="33">
        <v>481.5</v>
      </c>
      <c r="J19" s="25">
        <f>J18+J17+J16+J15</f>
        <v>481.5</v>
      </c>
      <c r="K19" s="25">
        <f>K18+K17+K16+K15</f>
        <v>0</v>
      </c>
      <c r="L19" s="18">
        <f>J19/I19*100</f>
        <v>100</v>
      </c>
      <c r="M19" s="144"/>
    </row>
    <row r="20" spans="1:13" ht="31.5" customHeight="1">
      <c r="A20" s="150"/>
      <c r="B20" s="135"/>
      <c r="C20" s="30"/>
      <c r="D20" s="15"/>
      <c r="E20" s="15"/>
      <c r="F20" s="134" t="s">
        <v>45</v>
      </c>
      <c r="G20" s="31" t="s">
        <v>30</v>
      </c>
      <c r="H20" s="33">
        <v>0</v>
      </c>
      <c r="I20" s="33">
        <v>0</v>
      </c>
      <c r="J20" s="33">
        <v>0</v>
      </c>
      <c r="K20" s="33">
        <v>0</v>
      </c>
      <c r="L20" s="33">
        <v>0</v>
      </c>
      <c r="M20" s="86"/>
    </row>
    <row r="21" spans="1:13" ht="30.75" customHeight="1">
      <c r="A21" s="150"/>
      <c r="B21" s="135"/>
      <c r="C21" s="30"/>
      <c r="D21" s="15"/>
      <c r="E21" s="15"/>
      <c r="F21" s="135"/>
      <c r="G21" s="31" t="s">
        <v>31</v>
      </c>
      <c r="H21" s="33">
        <v>0</v>
      </c>
      <c r="I21" s="33">
        <v>0</v>
      </c>
      <c r="J21" s="33">
        <v>0</v>
      </c>
      <c r="K21" s="33">
        <v>0</v>
      </c>
      <c r="L21" s="33">
        <v>0</v>
      </c>
      <c r="M21" s="86"/>
    </row>
    <row r="22" spans="1:13" ht="182.25" customHeight="1">
      <c r="A22" s="150"/>
      <c r="B22" s="135"/>
      <c r="C22" s="30"/>
      <c r="D22" s="15"/>
      <c r="E22" s="15"/>
      <c r="F22" s="135"/>
      <c r="G22" s="4" t="s">
        <v>25</v>
      </c>
      <c r="H22" s="33">
        <v>436</v>
      </c>
      <c r="I22" s="33">
        <v>436</v>
      </c>
      <c r="J22" s="25">
        <v>436</v>
      </c>
      <c r="K22" s="25">
        <f>I22-J22</f>
        <v>0</v>
      </c>
      <c r="L22" s="18">
        <f>J22/I22*100</f>
        <v>100</v>
      </c>
      <c r="M22" s="86" t="s">
        <v>61</v>
      </c>
    </row>
    <row r="23" spans="1:13" ht="30.75" customHeight="1">
      <c r="A23" s="150"/>
      <c r="B23" s="135"/>
      <c r="C23" s="30"/>
      <c r="D23" s="15"/>
      <c r="E23" s="15"/>
      <c r="F23" s="135"/>
      <c r="G23" s="20" t="s">
        <v>32</v>
      </c>
      <c r="H23" s="33">
        <v>0</v>
      </c>
      <c r="I23" s="33">
        <v>0</v>
      </c>
      <c r="J23" s="33">
        <v>0</v>
      </c>
      <c r="K23" s="33">
        <v>0</v>
      </c>
      <c r="L23" s="33">
        <v>0</v>
      </c>
      <c r="M23" s="86"/>
    </row>
    <row r="24" spans="1:13" ht="18.75" customHeight="1">
      <c r="A24" s="150"/>
      <c r="B24" s="136"/>
      <c r="C24" s="30"/>
      <c r="D24" s="15"/>
      <c r="E24" s="15"/>
      <c r="F24" s="136"/>
      <c r="G24" s="20" t="s">
        <v>33</v>
      </c>
      <c r="H24" s="33">
        <f>H23+H22+H21+H20</f>
        <v>436</v>
      </c>
      <c r="I24" s="33">
        <f>I23+I22+I21+I20</f>
        <v>436</v>
      </c>
      <c r="J24" s="25">
        <f>J23+J22+J21+J20</f>
        <v>436</v>
      </c>
      <c r="K24" s="25">
        <f>K23+K22+K20</f>
        <v>0</v>
      </c>
      <c r="L24" s="18">
        <f>J24/I24*100</f>
        <v>100</v>
      </c>
      <c r="M24" s="86"/>
    </row>
    <row r="25" spans="1:13" ht="25.5" customHeight="1">
      <c r="A25" s="150"/>
      <c r="B25" s="131" t="s">
        <v>34</v>
      </c>
      <c r="C25" s="8"/>
      <c r="D25" s="8"/>
      <c r="E25" s="8"/>
      <c r="F25" s="106"/>
      <c r="G25" s="32" t="s">
        <v>30</v>
      </c>
      <c r="H25" s="34">
        <v>0</v>
      </c>
      <c r="I25" s="34">
        <v>0</v>
      </c>
      <c r="J25" s="36">
        <v>0</v>
      </c>
      <c r="K25" s="36">
        <v>0</v>
      </c>
      <c r="L25" s="37">
        <v>0</v>
      </c>
      <c r="M25" s="37"/>
    </row>
    <row r="26" spans="1:13" ht="36.75" customHeight="1">
      <c r="A26" s="150"/>
      <c r="B26" s="132"/>
      <c r="C26" s="8"/>
      <c r="D26" s="8"/>
      <c r="E26" s="8"/>
      <c r="F26" s="107"/>
      <c r="G26" s="32" t="s">
        <v>31</v>
      </c>
      <c r="H26" s="34">
        <f>H11</f>
        <v>0</v>
      </c>
      <c r="I26" s="34">
        <f>I11</f>
        <v>0</v>
      </c>
      <c r="J26" s="36">
        <f>J11+J16</f>
        <v>0</v>
      </c>
      <c r="K26" s="36">
        <f>K11+K16</f>
        <v>0</v>
      </c>
      <c r="L26" s="37">
        <v>0</v>
      </c>
      <c r="M26" s="37"/>
    </row>
    <row r="27" spans="1:13" ht="27" customHeight="1">
      <c r="A27" s="150"/>
      <c r="B27" s="132"/>
      <c r="C27" s="8"/>
      <c r="D27" s="8"/>
      <c r="E27" s="8"/>
      <c r="F27" s="107"/>
      <c r="G27" s="8" t="s">
        <v>25</v>
      </c>
      <c r="H27" s="34">
        <f>H22+H17+H12</f>
        <v>917.5</v>
      </c>
      <c r="I27" s="34">
        <f>I22+I17+I12</f>
        <v>917.5</v>
      </c>
      <c r="J27" s="36">
        <f>J22+J17+J12</f>
        <v>917.5</v>
      </c>
      <c r="K27" s="36">
        <f>I27-J27</f>
        <v>0</v>
      </c>
      <c r="L27" s="11">
        <f>J27/I27*100</f>
        <v>100</v>
      </c>
      <c r="M27" s="37"/>
    </row>
    <row r="28" spans="1:13" ht="27" customHeight="1">
      <c r="A28" s="150"/>
      <c r="B28" s="132"/>
      <c r="C28" s="8"/>
      <c r="D28" s="8"/>
      <c r="E28" s="8"/>
      <c r="F28" s="107"/>
      <c r="G28" s="8" t="s">
        <v>32</v>
      </c>
      <c r="H28" s="34">
        <v>0</v>
      </c>
      <c r="I28" s="34">
        <v>0</v>
      </c>
      <c r="J28" s="36">
        <v>0</v>
      </c>
      <c r="K28" s="36">
        <v>0</v>
      </c>
      <c r="L28" s="11">
        <v>0</v>
      </c>
      <c r="M28" s="37"/>
    </row>
    <row r="29" spans="1:13" ht="16.5" customHeight="1">
      <c r="A29" s="151"/>
      <c r="B29" s="133"/>
      <c r="C29" s="4"/>
      <c r="D29" s="4"/>
      <c r="E29" s="4"/>
      <c r="F29" s="108"/>
      <c r="G29" s="8" t="s">
        <v>33</v>
      </c>
      <c r="H29" s="34">
        <f>H28+H27+H26+H25</f>
        <v>917.5</v>
      </c>
      <c r="I29" s="34">
        <f>I28+I27+I26+I25</f>
        <v>917.5</v>
      </c>
      <c r="J29" s="36">
        <f>J28+J27+J26+J25</f>
        <v>917.5</v>
      </c>
      <c r="K29" s="36">
        <f>K28+K27+K26+K25</f>
        <v>0</v>
      </c>
      <c r="L29" s="37">
        <f>J29/I29*100</f>
        <v>100</v>
      </c>
      <c r="M29" s="37"/>
    </row>
    <row r="30" spans="1:13" ht="15.75" customHeight="1">
      <c r="A30" s="95" t="s">
        <v>42</v>
      </c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</row>
    <row r="31" spans="1:13" ht="25.5" customHeight="1">
      <c r="A31" s="138" t="s">
        <v>57</v>
      </c>
      <c r="B31" s="131" t="s">
        <v>43</v>
      </c>
      <c r="C31" s="8"/>
      <c r="D31" s="8"/>
      <c r="E31" s="8"/>
      <c r="F31" s="134" t="s">
        <v>41</v>
      </c>
      <c r="G31" s="5" t="s">
        <v>30</v>
      </c>
      <c r="H31" s="33">
        <v>0</v>
      </c>
      <c r="I31" s="33">
        <v>0</v>
      </c>
      <c r="J31" s="26">
        <v>0</v>
      </c>
      <c r="K31" s="26">
        <v>0</v>
      </c>
      <c r="L31" s="9">
        <v>0</v>
      </c>
      <c r="M31" s="142" t="s">
        <v>60</v>
      </c>
    </row>
    <row r="32" spans="1:13" ht="36.75" customHeight="1">
      <c r="A32" s="139"/>
      <c r="B32" s="132"/>
      <c r="C32" s="8"/>
      <c r="D32" s="8"/>
      <c r="E32" s="8"/>
      <c r="F32" s="135"/>
      <c r="G32" s="5" t="s">
        <v>31</v>
      </c>
      <c r="H32" s="33">
        <v>0</v>
      </c>
      <c r="I32" s="33">
        <v>0</v>
      </c>
      <c r="J32" s="26">
        <v>0</v>
      </c>
      <c r="K32" s="26">
        <v>0</v>
      </c>
      <c r="L32" s="9">
        <v>0</v>
      </c>
      <c r="M32" s="143"/>
    </row>
    <row r="33" spans="1:13" ht="17.25" customHeight="1">
      <c r="A33" s="139"/>
      <c r="B33" s="132"/>
      <c r="C33" s="8"/>
      <c r="D33" s="8"/>
      <c r="E33" s="8"/>
      <c r="F33" s="135"/>
      <c r="G33" s="5" t="s">
        <v>25</v>
      </c>
      <c r="H33" s="35">
        <v>68.5</v>
      </c>
      <c r="I33" s="35">
        <v>68.5</v>
      </c>
      <c r="J33" s="26">
        <v>68.5</v>
      </c>
      <c r="K33" s="26">
        <f>I33-J33</f>
        <v>0</v>
      </c>
      <c r="L33" s="9">
        <f>J33/I33*100</f>
        <v>100</v>
      </c>
      <c r="M33" s="143"/>
    </row>
    <row r="34" spans="1:13" ht="39" customHeight="1">
      <c r="A34" s="139"/>
      <c r="B34" s="132"/>
      <c r="C34" s="8"/>
      <c r="D34" s="8"/>
      <c r="E34" s="8"/>
      <c r="F34" s="135"/>
      <c r="G34" s="38" t="s">
        <v>32</v>
      </c>
      <c r="H34" s="33">
        <v>0</v>
      </c>
      <c r="I34" s="33">
        <v>0</v>
      </c>
      <c r="J34" s="26">
        <v>0</v>
      </c>
      <c r="K34" s="26">
        <v>0</v>
      </c>
      <c r="L34" s="9">
        <v>0</v>
      </c>
      <c r="M34" s="143"/>
    </row>
    <row r="35" spans="1:13" ht="18" customHeight="1">
      <c r="A35" s="140"/>
      <c r="B35" s="133"/>
      <c r="C35" s="8"/>
      <c r="D35" s="8"/>
      <c r="E35" s="8"/>
      <c r="F35" s="136"/>
      <c r="G35" s="38" t="s">
        <v>33</v>
      </c>
      <c r="H35" s="33">
        <f>H34+H33+H32+H31</f>
        <v>68.5</v>
      </c>
      <c r="I35" s="33">
        <f>I34+I33+I32+I31</f>
        <v>68.5</v>
      </c>
      <c r="J35" s="26">
        <f>J34+J33+J32+J31</f>
        <v>68.5</v>
      </c>
      <c r="K35" s="26">
        <f>K34+K33+K32+K31</f>
        <v>0</v>
      </c>
      <c r="L35" s="9">
        <f>J35/I35*100</f>
        <v>100</v>
      </c>
      <c r="M35" s="144"/>
    </row>
    <row r="36" spans="1:13" ht="33.75" customHeight="1">
      <c r="A36" s="128" t="s">
        <v>58</v>
      </c>
      <c r="B36" s="131" t="s">
        <v>44</v>
      </c>
      <c r="C36" s="13"/>
      <c r="D36" s="13"/>
      <c r="E36" s="13"/>
      <c r="F36" s="134" t="s">
        <v>45</v>
      </c>
      <c r="G36" s="38" t="s">
        <v>30</v>
      </c>
      <c r="H36" s="43">
        <v>0</v>
      </c>
      <c r="I36" s="43">
        <v>0</v>
      </c>
      <c r="J36" s="26">
        <v>0</v>
      </c>
      <c r="K36" s="26">
        <v>0</v>
      </c>
      <c r="L36" s="9">
        <v>0</v>
      </c>
      <c r="M36" s="18"/>
    </row>
    <row r="37" spans="1:13" ht="35.25" customHeight="1">
      <c r="A37" s="129"/>
      <c r="B37" s="132"/>
      <c r="C37" s="13"/>
      <c r="D37" s="13"/>
      <c r="E37" s="13"/>
      <c r="F37" s="135"/>
      <c r="G37" s="5" t="s">
        <v>31</v>
      </c>
      <c r="H37" s="44">
        <v>0</v>
      </c>
      <c r="I37" s="44">
        <v>0</v>
      </c>
      <c r="J37" s="26">
        <v>0</v>
      </c>
      <c r="K37" s="26">
        <v>0</v>
      </c>
      <c r="L37" s="14">
        <v>0</v>
      </c>
      <c r="M37" s="9"/>
    </row>
    <row r="38" spans="1:13" ht="18" customHeight="1">
      <c r="A38" s="129"/>
      <c r="B38" s="132"/>
      <c r="C38" s="13"/>
      <c r="D38" s="13"/>
      <c r="E38" s="13"/>
      <c r="F38" s="135"/>
      <c r="G38" s="5" t="s">
        <v>25</v>
      </c>
      <c r="H38" s="44">
        <v>0</v>
      </c>
      <c r="I38" s="44">
        <v>0</v>
      </c>
      <c r="J38" s="26">
        <v>0</v>
      </c>
      <c r="K38" s="26">
        <v>0</v>
      </c>
      <c r="L38" s="9">
        <v>0</v>
      </c>
      <c r="M38" s="9"/>
    </row>
    <row r="39" spans="1:13" ht="41.25" customHeight="1">
      <c r="A39" s="129"/>
      <c r="B39" s="132"/>
      <c r="C39" s="13"/>
      <c r="D39" s="13"/>
      <c r="E39" s="13"/>
      <c r="F39" s="135"/>
      <c r="G39" s="38" t="s">
        <v>32</v>
      </c>
      <c r="H39" s="44">
        <v>0</v>
      </c>
      <c r="I39" s="44">
        <v>0</v>
      </c>
      <c r="J39" s="26">
        <v>0</v>
      </c>
      <c r="K39" s="26">
        <v>0</v>
      </c>
      <c r="L39" s="14">
        <v>0</v>
      </c>
      <c r="M39" s="14"/>
    </row>
    <row r="40" spans="1:13" ht="12.75" customHeight="1">
      <c r="A40" s="130"/>
      <c r="B40" s="133"/>
      <c r="C40" s="19"/>
      <c r="D40" s="19"/>
      <c r="E40" s="19"/>
      <c r="F40" s="136"/>
      <c r="G40" s="38" t="s">
        <v>33</v>
      </c>
      <c r="H40" s="25">
        <f>H39+H38+H37+H36</f>
        <v>0</v>
      </c>
      <c r="I40" s="25">
        <f>I39+I38+I37+I36</f>
        <v>0</v>
      </c>
      <c r="J40" s="25">
        <f>J39+J38+J37+J36</f>
        <v>0</v>
      </c>
      <c r="K40" s="25">
        <f>K39+K38+K37+K36</f>
        <v>0</v>
      </c>
      <c r="L40" s="10">
        <v>0</v>
      </c>
      <c r="M40" s="10"/>
    </row>
    <row r="41" spans="1:13" ht="29.25" customHeight="1">
      <c r="A41" s="128"/>
      <c r="B41" s="131" t="s">
        <v>35</v>
      </c>
      <c r="C41" s="19"/>
      <c r="D41" s="19"/>
      <c r="E41" s="19"/>
      <c r="F41" s="134"/>
      <c r="G41" s="39" t="s">
        <v>30</v>
      </c>
      <c r="H41" s="45">
        <v>0</v>
      </c>
      <c r="I41" s="45">
        <v>0</v>
      </c>
      <c r="J41" s="53">
        <v>0</v>
      </c>
      <c r="K41" s="53">
        <v>0</v>
      </c>
      <c r="L41" s="54">
        <v>0</v>
      </c>
      <c r="M41" s="10"/>
    </row>
    <row r="42" spans="1:13" ht="41.25" customHeight="1">
      <c r="A42" s="129"/>
      <c r="B42" s="132"/>
      <c r="C42" s="19"/>
      <c r="D42" s="19"/>
      <c r="E42" s="19"/>
      <c r="F42" s="135"/>
      <c r="G42" s="40" t="s">
        <v>31</v>
      </c>
      <c r="H42" s="46">
        <v>0</v>
      </c>
      <c r="I42" s="46">
        <v>0</v>
      </c>
      <c r="J42" s="53">
        <v>0</v>
      </c>
      <c r="K42" s="53">
        <v>0</v>
      </c>
      <c r="L42" s="54">
        <v>0</v>
      </c>
      <c r="M42" s="10"/>
    </row>
    <row r="43" spans="1:13" ht="25.5" customHeight="1">
      <c r="A43" s="129"/>
      <c r="B43" s="132"/>
      <c r="C43" s="19"/>
      <c r="D43" s="19"/>
      <c r="E43" s="19"/>
      <c r="F43" s="135"/>
      <c r="G43" s="40" t="s">
        <v>25</v>
      </c>
      <c r="H43" s="45">
        <f>H38+H33</f>
        <v>68.5</v>
      </c>
      <c r="I43" s="45">
        <f>I38+I33</f>
        <v>68.5</v>
      </c>
      <c r="J43" s="36">
        <f>J38+J33</f>
        <v>68.5</v>
      </c>
      <c r="K43" s="36">
        <f>K38+K33</f>
        <v>0</v>
      </c>
      <c r="L43" s="37">
        <f>J43/I43*100</f>
        <v>100</v>
      </c>
      <c r="M43" s="9"/>
    </row>
    <row r="44" spans="1:13" ht="42.75" customHeight="1">
      <c r="A44" s="129"/>
      <c r="B44" s="132"/>
      <c r="C44" s="19"/>
      <c r="D44" s="19"/>
      <c r="E44" s="19"/>
      <c r="F44" s="135"/>
      <c r="G44" s="39" t="s">
        <v>32</v>
      </c>
      <c r="H44" s="46">
        <v>0</v>
      </c>
      <c r="I44" s="46">
        <v>0</v>
      </c>
      <c r="J44" s="53">
        <v>0</v>
      </c>
      <c r="K44" s="53">
        <v>0</v>
      </c>
      <c r="L44" s="54">
        <v>0</v>
      </c>
      <c r="M44" s="10"/>
    </row>
    <row r="45" spans="1:13" ht="15" customHeight="1">
      <c r="A45" s="130"/>
      <c r="B45" s="133"/>
      <c r="C45" s="13"/>
      <c r="D45" s="13"/>
      <c r="E45" s="13"/>
      <c r="F45" s="136"/>
      <c r="G45" s="39" t="s">
        <v>33</v>
      </c>
      <c r="H45" s="47">
        <f>H44+H43+H42+H41</f>
        <v>68.5</v>
      </c>
      <c r="I45" s="47">
        <f>I44+I43+I42+I41</f>
        <v>68.5</v>
      </c>
      <c r="J45" s="53">
        <f>J44+J43+J42+J41</f>
        <v>68.5</v>
      </c>
      <c r="K45" s="53">
        <f>K44+K43+K42+K41</f>
        <v>0</v>
      </c>
      <c r="L45" s="54">
        <f>J45/I45*100</f>
        <v>100</v>
      </c>
      <c r="M45" s="10"/>
    </row>
    <row r="46" spans="1:13" s="2" customFormat="1" ht="26.25" customHeight="1">
      <c r="A46" s="96" t="s">
        <v>24</v>
      </c>
      <c r="B46" s="97"/>
      <c r="C46" s="97"/>
      <c r="D46" s="97"/>
      <c r="E46" s="97"/>
      <c r="F46" s="98"/>
      <c r="G46" s="39" t="s">
        <v>30</v>
      </c>
      <c r="H46" s="48">
        <f aca="true" t="shared" si="0" ref="H46:I49">H41+H25</f>
        <v>0</v>
      </c>
      <c r="I46" s="48">
        <f t="shared" si="0"/>
        <v>0</v>
      </c>
      <c r="J46" s="49">
        <v>0</v>
      </c>
      <c r="K46" s="49">
        <v>0</v>
      </c>
      <c r="L46" s="11">
        <v>0</v>
      </c>
      <c r="M46" s="11"/>
    </row>
    <row r="47" spans="1:13" ht="38.25">
      <c r="A47" s="99"/>
      <c r="B47" s="100"/>
      <c r="C47" s="100"/>
      <c r="D47" s="100"/>
      <c r="E47" s="100"/>
      <c r="F47" s="101"/>
      <c r="G47" s="40" t="s">
        <v>31</v>
      </c>
      <c r="H47" s="50">
        <f t="shared" si="0"/>
        <v>0</v>
      </c>
      <c r="I47" s="50">
        <f t="shared" si="0"/>
        <v>0</v>
      </c>
      <c r="J47" s="49">
        <f>J42+J26</f>
        <v>0</v>
      </c>
      <c r="K47" s="49">
        <f>K42+K26</f>
        <v>0</v>
      </c>
      <c r="L47" s="11">
        <v>0</v>
      </c>
      <c r="M47" s="21"/>
    </row>
    <row r="48" spans="1:13" ht="25.5">
      <c r="A48" s="99"/>
      <c r="B48" s="100"/>
      <c r="C48" s="100"/>
      <c r="D48" s="100"/>
      <c r="E48" s="100"/>
      <c r="F48" s="101"/>
      <c r="G48" s="40" t="s">
        <v>25</v>
      </c>
      <c r="H48" s="51">
        <f t="shared" si="0"/>
        <v>986</v>
      </c>
      <c r="I48" s="51">
        <f t="shared" si="0"/>
        <v>986</v>
      </c>
      <c r="J48" s="49">
        <f>J43+J27</f>
        <v>986</v>
      </c>
      <c r="K48" s="49">
        <f>K43+K27</f>
        <v>0</v>
      </c>
      <c r="L48" s="11">
        <f>J48/I48*100</f>
        <v>100</v>
      </c>
      <c r="M48" s="21"/>
    </row>
    <row r="49" spans="1:13" ht="38.25">
      <c r="A49" s="99"/>
      <c r="B49" s="100"/>
      <c r="C49" s="100"/>
      <c r="D49" s="100"/>
      <c r="E49" s="100"/>
      <c r="F49" s="101"/>
      <c r="G49" s="39" t="s">
        <v>32</v>
      </c>
      <c r="H49" s="50">
        <f t="shared" si="0"/>
        <v>0</v>
      </c>
      <c r="I49" s="50">
        <f t="shared" si="0"/>
        <v>0</v>
      </c>
      <c r="J49" s="49">
        <v>0</v>
      </c>
      <c r="K49" s="49">
        <v>0</v>
      </c>
      <c r="L49" s="11">
        <v>0</v>
      </c>
      <c r="M49" s="21"/>
    </row>
    <row r="50" spans="1:13" s="22" customFormat="1" ht="12.75">
      <c r="A50" s="102"/>
      <c r="B50" s="103"/>
      <c r="C50" s="103"/>
      <c r="D50" s="103"/>
      <c r="E50" s="103"/>
      <c r="F50" s="104"/>
      <c r="G50" s="39" t="s">
        <v>33</v>
      </c>
      <c r="H50" s="50">
        <f>H46+H47+H48+H49</f>
        <v>986</v>
      </c>
      <c r="I50" s="50">
        <f>I46+I47+I48+I49</f>
        <v>986</v>
      </c>
      <c r="J50" s="55">
        <f>J49+J48+J47+J46</f>
        <v>986</v>
      </c>
      <c r="K50" s="55">
        <f>K49+K48+K47+K46</f>
        <v>0</v>
      </c>
      <c r="L50" s="56">
        <f>J50/I50*100</f>
        <v>100</v>
      </c>
      <c r="M50" s="24"/>
    </row>
    <row r="51" spans="1:13" s="22" customFormat="1" ht="12.75">
      <c r="A51" s="27"/>
      <c r="B51" s="28" t="s">
        <v>36</v>
      </c>
      <c r="C51" s="28"/>
      <c r="D51" s="28"/>
      <c r="E51" s="28"/>
      <c r="F51" s="29"/>
      <c r="G51" s="39"/>
      <c r="H51" s="42"/>
      <c r="I51" s="42"/>
      <c r="J51" s="42"/>
      <c r="K51" s="42"/>
      <c r="L51" s="57"/>
      <c r="M51" s="24"/>
    </row>
    <row r="52" spans="1:13" s="22" customFormat="1" ht="25.5">
      <c r="A52" s="118" t="s">
        <v>56</v>
      </c>
      <c r="B52" s="119"/>
      <c r="C52" s="119"/>
      <c r="D52" s="119"/>
      <c r="E52" s="119"/>
      <c r="F52" s="120"/>
      <c r="G52" s="38" t="s">
        <v>30</v>
      </c>
      <c r="H52" s="42">
        <v>0</v>
      </c>
      <c r="I52" s="42">
        <v>0</v>
      </c>
      <c r="J52" s="42">
        <v>0</v>
      </c>
      <c r="K52" s="42">
        <v>0</v>
      </c>
      <c r="L52" s="57">
        <v>0</v>
      </c>
      <c r="M52" s="24"/>
    </row>
    <row r="53" spans="1:13" s="22" customFormat="1" ht="38.25">
      <c r="A53" s="121"/>
      <c r="B53" s="122"/>
      <c r="C53" s="122"/>
      <c r="D53" s="122"/>
      <c r="E53" s="122"/>
      <c r="F53" s="123"/>
      <c r="G53" s="5" t="s">
        <v>31</v>
      </c>
      <c r="H53" s="42">
        <v>0</v>
      </c>
      <c r="I53" s="42">
        <v>0</v>
      </c>
      <c r="J53" s="42">
        <v>0</v>
      </c>
      <c r="K53" s="42">
        <v>0</v>
      </c>
      <c r="L53" s="57">
        <v>0</v>
      </c>
      <c r="M53" s="24"/>
    </row>
    <row r="54" spans="1:13" s="22" customFormat="1" ht="12.75">
      <c r="A54" s="121"/>
      <c r="B54" s="122"/>
      <c r="C54" s="122"/>
      <c r="D54" s="122"/>
      <c r="E54" s="122"/>
      <c r="F54" s="123"/>
      <c r="G54" s="5" t="s">
        <v>25</v>
      </c>
      <c r="H54" s="42">
        <v>0</v>
      </c>
      <c r="I54" s="42">
        <v>0</v>
      </c>
      <c r="J54" s="42">
        <v>0</v>
      </c>
      <c r="K54" s="42">
        <v>0</v>
      </c>
      <c r="L54" s="57">
        <v>0</v>
      </c>
      <c r="M54" s="24"/>
    </row>
    <row r="55" spans="1:13" s="22" customFormat="1" ht="38.25">
      <c r="A55" s="121"/>
      <c r="B55" s="122"/>
      <c r="C55" s="122"/>
      <c r="D55" s="122"/>
      <c r="E55" s="122"/>
      <c r="F55" s="123"/>
      <c r="G55" s="38" t="s">
        <v>32</v>
      </c>
      <c r="H55" s="42">
        <v>0</v>
      </c>
      <c r="I55" s="42">
        <v>0</v>
      </c>
      <c r="J55" s="42">
        <v>0</v>
      </c>
      <c r="K55" s="42">
        <v>0</v>
      </c>
      <c r="L55" s="57">
        <v>0</v>
      </c>
      <c r="M55" s="24"/>
    </row>
    <row r="56" spans="1:13" s="22" customFormat="1" ht="12.75">
      <c r="A56" s="124"/>
      <c r="B56" s="125"/>
      <c r="C56" s="125"/>
      <c r="D56" s="125"/>
      <c r="E56" s="125"/>
      <c r="F56" s="126"/>
      <c r="G56" s="38" t="s">
        <v>33</v>
      </c>
      <c r="H56" s="42">
        <v>0</v>
      </c>
      <c r="I56" s="42">
        <v>0</v>
      </c>
      <c r="J56" s="42">
        <f>J55+J54+J53+J52</f>
        <v>0</v>
      </c>
      <c r="K56" s="42">
        <v>0</v>
      </c>
      <c r="L56" s="57">
        <v>0</v>
      </c>
      <c r="M56" s="24"/>
    </row>
    <row r="57" spans="1:13" s="22" customFormat="1" ht="32.25" customHeight="1">
      <c r="A57" s="109" t="s">
        <v>46</v>
      </c>
      <c r="B57" s="110"/>
      <c r="C57" s="110"/>
      <c r="D57" s="110"/>
      <c r="E57" s="110"/>
      <c r="F57" s="111"/>
      <c r="G57" s="38" t="s">
        <v>30</v>
      </c>
      <c r="H57" s="42">
        <v>0</v>
      </c>
      <c r="I57" s="42">
        <v>0</v>
      </c>
      <c r="J57" s="42">
        <v>0</v>
      </c>
      <c r="K57" s="42">
        <v>0</v>
      </c>
      <c r="L57" s="57">
        <v>0</v>
      </c>
      <c r="M57" s="24"/>
    </row>
    <row r="58" spans="1:13" s="22" customFormat="1" ht="39.75" customHeight="1">
      <c r="A58" s="112"/>
      <c r="B58" s="113"/>
      <c r="C58" s="113"/>
      <c r="D58" s="113"/>
      <c r="E58" s="113"/>
      <c r="F58" s="114"/>
      <c r="G58" s="5" t="s">
        <v>31</v>
      </c>
      <c r="H58" s="42">
        <v>0</v>
      </c>
      <c r="I58" s="42">
        <v>0</v>
      </c>
      <c r="J58" s="42">
        <v>0</v>
      </c>
      <c r="K58" s="42">
        <v>0</v>
      </c>
      <c r="L58" s="57">
        <v>0</v>
      </c>
      <c r="M58" s="24"/>
    </row>
    <row r="59" spans="1:13" s="22" customFormat="1" ht="32.25" customHeight="1">
      <c r="A59" s="112"/>
      <c r="B59" s="113"/>
      <c r="C59" s="113"/>
      <c r="D59" s="113"/>
      <c r="E59" s="113"/>
      <c r="F59" s="114"/>
      <c r="G59" s="5" t="s">
        <v>25</v>
      </c>
      <c r="H59" s="42">
        <v>0</v>
      </c>
      <c r="I59" s="42">
        <v>0</v>
      </c>
      <c r="J59" s="42">
        <v>0</v>
      </c>
      <c r="K59" s="42">
        <v>0</v>
      </c>
      <c r="L59" s="57">
        <v>0</v>
      </c>
      <c r="M59" s="24"/>
    </row>
    <row r="60" spans="1:13" s="22" customFormat="1" ht="36" customHeight="1">
      <c r="A60" s="112"/>
      <c r="B60" s="113"/>
      <c r="C60" s="113"/>
      <c r="D60" s="113"/>
      <c r="E60" s="113"/>
      <c r="F60" s="114"/>
      <c r="G60" s="38" t="s">
        <v>32</v>
      </c>
      <c r="H60" s="42">
        <v>0</v>
      </c>
      <c r="I60" s="42">
        <v>0</v>
      </c>
      <c r="J60" s="42">
        <v>0</v>
      </c>
      <c r="K60" s="42">
        <v>0</v>
      </c>
      <c r="L60" s="57">
        <v>0</v>
      </c>
      <c r="M60" s="24"/>
    </row>
    <row r="61" spans="1:13" s="22" customFormat="1" ht="18" customHeight="1">
      <c r="A61" s="115"/>
      <c r="B61" s="116"/>
      <c r="C61" s="116"/>
      <c r="D61" s="116"/>
      <c r="E61" s="116"/>
      <c r="F61" s="117"/>
      <c r="G61" s="5" t="s">
        <v>33</v>
      </c>
      <c r="H61" s="42">
        <f>H57+H58+H59+H60</f>
        <v>0</v>
      </c>
      <c r="I61" s="42">
        <f>I57+I58+I59+I60</f>
        <v>0</v>
      </c>
      <c r="J61" s="42">
        <f>J57+J58+J59+J60</f>
        <v>0</v>
      </c>
      <c r="K61" s="42">
        <f>I61-J61</f>
        <v>0</v>
      </c>
      <c r="L61" s="57">
        <v>0</v>
      </c>
      <c r="M61" s="24"/>
    </row>
    <row r="62" spans="1:13" s="22" customFormat="1" ht="30.75" customHeight="1">
      <c r="A62" s="109" t="s">
        <v>47</v>
      </c>
      <c r="B62" s="110"/>
      <c r="C62" s="110"/>
      <c r="D62" s="110"/>
      <c r="E62" s="110"/>
      <c r="F62" s="111"/>
      <c r="G62" s="38" t="s">
        <v>30</v>
      </c>
      <c r="H62" s="42">
        <v>0</v>
      </c>
      <c r="I62" s="42">
        <v>0</v>
      </c>
      <c r="J62" s="42">
        <v>0</v>
      </c>
      <c r="K62" s="42">
        <v>0</v>
      </c>
      <c r="L62" s="57">
        <v>0</v>
      </c>
      <c r="M62" s="24"/>
    </row>
    <row r="63" spans="1:13" s="22" customFormat="1" ht="34.5" customHeight="1">
      <c r="A63" s="112"/>
      <c r="B63" s="113"/>
      <c r="C63" s="113"/>
      <c r="D63" s="113"/>
      <c r="E63" s="113"/>
      <c r="F63" s="114"/>
      <c r="G63" s="5" t="s">
        <v>31</v>
      </c>
      <c r="H63" s="42">
        <v>0</v>
      </c>
      <c r="I63" s="42">
        <v>0</v>
      </c>
      <c r="J63" s="42">
        <v>0</v>
      </c>
      <c r="K63" s="42">
        <v>0</v>
      </c>
      <c r="L63" s="57">
        <v>0</v>
      </c>
      <c r="M63" s="24"/>
    </row>
    <row r="64" spans="1:13" s="22" customFormat="1" ht="33.75" customHeight="1">
      <c r="A64" s="112"/>
      <c r="B64" s="113"/>
      <c r="C64" s="113"/>
      <c r="D64" s="113"/>
      <c r="E64" s="113"/>
      <c r="F64" s="114"/>
      <c r="G64" s="5" t="s">
        <v>25</v>
      </c>
      <c r="H64" s="42">
        <f>H35+H19</f>
        <v>550</v>
      </c>
      <c r="I64" s="42">
        <v>550</v>
      </c>
      <c r="J64" s="42">
        <f>J17+J33</f>
        <v>550</v>
      </c>
      <c r="K64" s="42">
        <f>I64-J64</f>
        <v>0</v>
      </c>
      <c r="L64" s="57">
        <f>J64/I64*100</f>
        <v>100</v>
      </c>
      <c r="M64" s="24"/>
    </row>
    <row r="65" spans="1:13" s="22" customFormat="1" ht="33.75" customHeight="1">
      <c r="A65" s="112"/>
      <c r="B65" s="113"/>
      <c r="C65" s="113"/>
      <c r="D65" s="113"/>
      <c r="E65" s="113"/>
      <c r="F65" s="114"/>
      <c r="G65" s="38" t="s">
        <v>32</v>
      </c>
      <c r="H65" s="42">
        <v>0</v>
      </c>
      <c r="I65" s="42">
        <v>0</v>
      </c>
      <c r="J65" s="42">
        <v>0</v>
      </c>
      <c r="K65" s="42">
        <v>0</v>
      </c>
      <c r="L65" s="57">
        <v>0</v>
      </c>
      <c r="M65" s="24"/>
    </row>
    <row r="66" spans="1:13" s="22" customFormat="1" ht="18" customHeight="1">
      <c r="A66" s="115"/>
      <c r="B66" s="116"/>
      <c r="C66" s="116"/>
      <c r="D66" s="116"/>
      <c r="E66" s="116"/>
      <c r="F66" s="117"/>
      <c r="G66" s="5" t="s">
        <v>33</v>
      </c>
      <c r="H66" s="42">
        <f>H65+H64+H63+H62</f>
        <v>550</v>
      </c>
      <c r="I66" s="42">
        <f>I65+I64+I63+I62</f>
        <v>550</v>
      </c>
      <c r="J66" s="42">
        <f>J65+J64+J63+J62</f>
        <v>550</v>
      </c>
      <c r="K66" s="42">
        <f>K65+K64+K63+K62</f>
        <v>0</v>
      </c>
      <c r="L66" s="57">
        <f>J66/I66*100</f>
        <v>100</v>
      </c>
      <c r="M66" s="24"/>
    </row>
    <row r="67" spans="1:13" s="22" customFormat="1" ht="32.25" customHeight="1">
      <c r="A67" s="109" t="s">
        <v>48</v>
      </c>
      <c r="B67" s="110"/>
      <c r="C67" s="110"/>
      <c r="D67" s="110"/>
      <c r="E67" s="110"/>
      <c r="F67" s="111"/>
      <c r="G67" s="38" t="s">
        <v>30</v>
      </c>
      <c r="H67" s="42">
        <v>0</v>
      </c>
      <c r="I67" s="42">
        <v>0</v>
      </c>
      <c r="J67" s="42">
        <v>0</v>
      </c>
      <c r="K67" s="42">
        <v>0</v>
      </c>
      <c r="L67" s="57">
        <v>0</v>
      </c>
      <c r="M67" s="24"/>
    </row>
    <row r="68" spans="1:13" s="22" customFormat="1" ht="40.5" customHeight="1">
      <c r="A68" s="112"/>
      <c r="B68" s="113"/>
      <c r="C68" s="113"/>
      <c r="D68" s="113"/>
      <c r="E68" s="113"/>
      <c r="F68" s="114"/>
      <c r="G68" s="5" t="s">
        <v>31</v>
      </c>
      <c r="H68" s="42">
        <v>0</v>
      </c>
      <c r="I68" s="42">
        <v>0</v>
      </c>
      <c r="J68" s="42">
        <v>0</v>
      </c>
      <c r="K68" s="42">
        <v>0</v>
      </c>
      <c r="L68" s="57">
        <v>0</v>
      </c>
      <c r="M68" s="24"/>
    </row>
    <row r="69" spans="1:13" s="22" customFormat="1" ht="22.5" customHeight="1">
      <c r="A69" s="112"/>
      <c r="B69" s="113"/>
      <c r="C69" s="113"/>
      <c r="D69" s="113"/>
      <c r="E69" s="113"/>
      <c r="F69" s="114"/>
      <c r="G69" s="5" t="s">
        <v>25</v>
      </c>
      <c r="H69" s="42">
        <f>H38+H22</f>
        <v>436</v>
      </c>
      <c r="I69" s="42">
        <f>H69</f>
        <v>436</v>
      </c>
      <c r="J69" s="42">
        <f>J22+J38</f>
        <v>436</v>
      </c>
      <c r="K69" s="42">
        <v>0</v>
      </c>
      <c r="L69" s="57">
        <v>0</v>
      </c>
      <c r="M69" s="24"/>
    </row>
    <row r="70" spans="1:13" s="22" customFormat="1" ht="39.75" customHeight="1">
      <c r="A70" s="112"/>
      <c r="B70" s="113"/>
      <c r="C70" s="113"/>
      <c r="D70" s="113"/>
      <c r="E70" s="113"/>
      <c r="F70" s="114"/>
      <c r="G70" s="38" t="s">
        <v>32</v>
      </c>
      <c r="H70" s="42">
        <v>0</v>
      </c>
      <c r="I70" s="42">
        <v>0</v>
      </c>
      <c r="J70" s="42">
        <v>0</v>
      </c>
      <c r="K70" s="42">
        <v>0</v>
      </c>
      <c r="L70" s="57">
        <v>0</v>
      </c>
      <c r="M70" s="24"/>
    </row>
    <row r="71" spans="1:13" s="22" customFormat="1" ht="15" customHeight="1">
      <c r="A71" s="115"/>
      <c r="B71" s="116"/>
      <c r="C71" s="116"/>
      <c r="D71" s="116"/>
      <c r="E71" s="116"/>
      <c r="F71" s="117"/>
      <c r="G71" s="5" t="s">
        <v>33</v>
      </c>
      <c r="H71" s="52">
        <f>H70+H69+H68+H67</f>
        <v>436</v>
      </c>
      <c r="I71" s="52">
        <f>I70+I69+I68+I67</f>
        <v>436</v>
      </c>
      <c r="J71" s="41">
        <f>J70+J69+J68+J67</f>
        <v>436</v>
      </c>
      <c r="K71" s="41">
        <f>K70+K69+K68+K67</f>
        <v>0</v>
      </c>
      <c r="L71" s="14">
        <v>0</v>
      </c>
      <c r="M71" s="24"/>
    </row>
    <row r="72" spans="1:13" s="2" customFormat="1" ht="33" customHeight="1">
      <c r="A72" s="105" t="s">
        <v>28</v>
      </c>
      <c r="B72" s="105"/>
      <c r="C72" s="61"/>
      <c r="D72" s="61"/>
      <c r="E72" s="61"/>
      <c r="F72" s="105" t="s">
        <v>29</v>
      </c>
      <c r="G72" s="105"/>
      <c r="H72" s="61"/>
      <c r="I72" s="137" t="s">
        <v>22</v>
      </c>
      <c r="J72" s="137"/>
      <c r="K72" s="137"/>
      <c r="L72" s="16"/>
      <c r="M72" s="16" t="s">
        <v>23</v>
      </c>
    </row>
    <row r="73" spans="1:13" ht="30" customHeight="1">
      <c r="A73" s="105" t="s">
        <v>49</v>
      </c>
      <c r="B73" s="105"/>
      <c r="C73" s="62"/>
      <c r="D73" s="62"/>
      <c r="E73" s="62"/>
      <c r="F73" s="152" t="s">
        <v>50</v>
      </c>
      <c r="G73" s="152"/>
      <c r="H73" s="62"/>
      <c r="I73" s="152" t="s">
        <v>51</v>
      </c>
      <c r="J73" s="152"/>
      <c r="K73" s="152"/>
      <c r="L73" s="65" t="s">
        <v>55</v>
      </c>
      <c r="M73" s="64"/>
    </row>
    <row r="74" spans="1:13" ht="15.75">
      <c r="A74" s="62"/>
      <c r="B74" s="63"/>
      <c r="C74" s="62"/>
      <c r="D74" s="62"/>
      <c r="E74" s="62"/>
      <c r="F74" s="62"/>
      <c r="G74" s="62"/>
      <c r="H74" s="62"/>
      <c r="I74" s="62"/>
      <c r="J74" s="62"/>
      <c r="K74" s="62"/>
      <c r="L74" s="66"/>
      <c r="M74" s="67"/>
    </row>
    <row r="75" spans="1:13" ht="15">
      <c r="A75" s="87" t="s">
        <v>41</v>
      </c>
      <c r="B75" s="87"/>
      <c r="C75" s="68"/>
      <c r="D75" s="68"/>
      <c r="E75" s="68"/>
      <c r="F75" s="88" t="s">
        <v>52</v>
      </c>
      <c r="G75" s="88"/>
      <c r="H75" s="68"/>
      <c r="I75" s="127" t="s">
        <v>53</v>
      </c>
      <c r="J75" s="127"/>
      <c r="K75" s="127"/>
      <c r="L75" s="69" t="s">
        <v>55</v>
      </c>
      <c r="M75" s="68"/>
    </row>
    <row r="76" spans="1:13" ht="15">
      <c r="A76" s="87"/>
      <c r="B76" s="87"/>
      <c r="C76" s="68"/>
      <c r="D76" s="68"/>
      <c r="E76" s="68"/>
      <c r="F76" s="68"/>
      <c r="G76" s="68"/>
      <c r="H76" s="68"/>
      <c r="I76" s="68"/>
      <c r="J76" s="68"/>
      <c r="K76" s="68"/>
      <c r="L76" s="69"/>
      <c r="M76" s="68"/>
    </row>
    <row r="77" spans="1:13" ht="15">
      <c r="A77" s="62"/>
      <c r="B77" s="68" t="s">
        <v>45</v>
      </c>
      <c r="C77" s="68"/>
      <c r="D77" s="68"/>
      <c r="E77" s="68"/>
      <c r="F77" s="88" t="s">
        <v>63</v>
      </c>
      <c r="G77" s="88"/>
      <c r="H77" s="68"/>
      <c r="I77" s="88" t="s">
        <v>54</v>
      </c>
      <c r="J77" s="88"/>
      <c r="K77" s="88"/>
      <c r="L77" s="69" t="s">
        <v>55</v>
      </c>
      <c r="M77" s="68"/>
    </row>
    <row r="78" spans="2:13" ht="15"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</row>
    <row r="79" spans="2:13" ht="15"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</row>
    <row r="80" spans="2:13" ht="15"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</row>
    <row r="81" spans="2:13" ht="15"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</row>
    <row r="82" spans="2:13" ht="15"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</row>
    <row r="85" spans="1:254" ht="1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</row>
    <row r="86" spans="1:254" ht="1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</row>
    <row r="87" spans="1:254" ht="1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</row>
    <row r="88" spans="1:254" ht="47.25" customHeight="1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</row>
    <row r="89" spans="1:254" ht="16.5" customHeight="1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</row>
    <row r="90" spans="1:254" ht="1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</row>
    <row r="91" spans="1:254" ht="1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</row>
    <row r="92" spans="1:254" ht="1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</row>
    <row r="93" spans="1:254" ht="1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</row>
    <row r="94" spans="1:254" ht="1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</row>
    <row r="95" spans="1:254" ht="1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</row>
    <row r="96" spans="1:254" ht="1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</row>
    <row r="97" spans="1:254" ht="1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</row>
    <row r="98" spans="1:254" ht="1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</row>
    <row r="99" spans="1:254" ht="1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</row>
    <row r="100" spans="1:254" ht="1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</row>
    <row r="101" spans="1:254" ht="1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</row>
    <row r="102" spans="1:254" ht="1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</row>
    <row r="103" spans="1:254" ht="43.5" customHeight="1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</row>
    <row r="104" spans="1:254" ht="1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</row>
    <row r="105" spans="1:254" ht="1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</row>
    <row r="106" spans="1:254" ht="1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</row>
    <row r="107" spans="1:254" ht="43.5" customHeight="1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</row>
    <row r="108" spans="1:254" ht="1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</row>
    <row r="109" spans="1:254" ht="1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</row>
    <row r="110" spans="1:254" ht="1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</row>
    <row r="111" spans="1:254" ht="1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  <c r="IT111"/>
    </row>
    <row r="112" spans="1:254" ht="1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  <c r="IT112"/>
    </row>
    <row r="113" spans="1:254" ht="1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  <c r="IS113"/>
      <c r="IT113"/>
    </row>
    <row r="114" spans="1:254" ht="1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  <c r="IR114"/>
      <c r="IS114"/>
      <c r="IT114"/>
    </row>
    <row r="115" spans="1:254" ht="1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  <c r="IQ115"/>
      <c r="IR115"/>
      <c r="IS115"/>
      <c r="IT115"/>
    </row>
    <row r="116" spans="1:254" ht="1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  <c r="IQ116"/>
      <c r="IR116"/>
      <c r="IS116"/>
      <c r="IT116"/>
    </row>
    <row r="117" spans="1:254" ht="1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  <c r="IQ117"/>
      <c r="IR117"/>
      <c r="IS117"/>
      <c r="IT117"/>
    </row>
    <row r="118" spans="1:254" ht="1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  <c r="EH118"/>
      <c r="EI118"/>
      <c r="EJ118"/>
      <c r="EK118"/>
      <c r="EL118"/>
      <c r="EM118"/>
      <c r="EN118"/>
      <c r="EO118"/>
      <c r="EP118"/>
      <c r="EQ118"/>
      <c r="ER118"/>
      <c r="ES118"/>
      <c r="ET118"/>
      <c r="EU118"/>
      <c r="EV118"/>
      <c r="EW118"/>
      <c r="EX118"/>
      <c r="EY118"/>
      <c r="EZ118"/>
      <c r="FA118"/>
      <c r="FB118"/>
      <c r="FC118"/>
      <c r="FD118"/>
      <c r="FE118"/>
      <c r="FF118"/>
      <c r="FG118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  <c r="GA118"/>
      <c r="GB118"/>
      <c r="GC118"/>
      <c r="GD118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  <c r="IN118"/>
      <c r="IO118"/>
      <c r="IP118"/>
      <c r="IQ118"/>
      <c r="IR118"/>
      <c r="IS118"/>
      <c r="IT118"/>
    </row>
    <row r="119" spans="1:254" ht="1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  <c r="EH119"/>
      <c r="EI119"/>
      <c r="EJ119"/>
      <c r="EK119"/>
      <c r="EL119"/>
      <c r="EM119"/>
      <c r="EN119"/>
      <c r="EO119"/>
      <c r="EP119"/>
      <c r="EQ119"/>
      <c r="ER119"/>
      <c r="ES119"/>
      <c r="ET119"/>
      <c r="EU119"/>
      <c r="EV119"/>
      <c r="EW119"/>
      <c r="EX119"/>
      <c r="EY119"/>
      <c r="EZ119"/>
      <c r="FA119"/>
      <c r="FB119"/>
      <c r="FC119"/>
      <c r="FD119"/>
      <c r="FE119"/>
      <c r="FF119"/>
      <c r="FG119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  <c r="FW119"/>
      <c r="FX119"/>
      <c r="FY119"/>
      <c r="FZ119"/>
      <c r="GA119"/>
      <c r="GB119"/>
      <c r="GC119"/>
      <c r="GD119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  <c r="IH119"/>
      <c r="II119"/>
      <c r="IJ119"/>
      <c r="IK119"/>
      <c r="IL119"/>
      <c r="IM119"/>
      <c r="IN119"/>
      <c r="IO119"/>
      <c r="IP119"/>
      <c r="IQ119"/>
      <c r="IR119"/>
      <c r="IS119"/>
      <c r="IT119"/>
    </row>
    <row r="120" spans="1:254" ht="1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  <c r="DW120"/>
      <c r="DX120"/>
      <c r="DY120"/>
      <c r="DZ120"/>
      <c r="EA120"/>
      <c r="EB120"/>
      <c r="EC120"/>
      <c r="ED120"/>
      <c r="EE120"/>
      <c r="EF120"/>
      <c r="EG120"/>
      <c r="EH120"/>
      <c r="EI120"/>
      <c r="EJ120"/>
      <c r="EK120"/>
      <c r="EL120"/>
      <c r="EM120"/>
      <c r="EN120"/>
      <c r="EO120"/>
      <c r="EP120"/>
      <c r="EQ120"/>
      <c r="ER120"/>
      <c r="ES120"/>
      <c r="ET120"/>
      <c r="EU120"/>
      <c r="EV120"/>
      <c r="EW120"/>
      <c r="EX120"/>
      <c r="EY120"/>
      <c r="EZ120"/>
      <c r="FA120"/>
      <c r="FB120"/>
      <c r="FC120"/>
      <c r="FD120"/>
      <c r="FE120"/>
      <c r="FF120"/>
      <c r="FG120"/>
      <c r="FH120"/>
      <c r="FI120"/>
      <c r="FJ120"/>
      <c r="FK120"/>
      <c r="FL120"/>
      <c r="FM120"/>
      <c r="FN120"/>
      <c r="FO120"/>
      <c r="FP120"/>
      <c r="FQ120"/>
      <c r="FR120"/>
      <c r="FS120"/>
      <c r="FT120"/>
      <c r="FU120"/>
      <c r="FV120"/>
      <c r="FW120"/>
      <c r="FX120"/>
      <c r="FY120"/>
      <c r="FZ120"/>
      <c r="GA120"/>
      <c r="GB120"/>
      <c r="GC120"/>
      <c r="GD120"/>
      <c r="GE120"/>
      <c r="GF120"/>
      <c r="GG120"/>
      <c r="GH120"/>
      <c r="GI120"/>
      <c r="GJ120"/>
      <c r="GK120"/>
      <c r="GL120"/>
      <c r="GM120"/>
      <c r="GN120"/>
      <c r="GO120"/>
      <c r="GP120"/>
      <c r="GQ120"/>
      <c r="GR120"/>
      <c r="GS120"/>
      <c r="GT120"/>
      <c r="GU120"/>
      <c r="GV120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  <c r="HN120"/>
      <c r="HO120"/>
      <c r="HP120"/>
      <c r="HQ120"/>
      <c r="HR120"/>
      <c r="HS120"/>
      <c r="HT120"/>
      <c r="HU120"/>
      <c r="HV120"/>
      <c r="HW120"/>
      <c r="HX120"/>
      <c r="HY120"/>
      <c r="HZ120"/>
      <c r="IA120"/>
      <c r="IB120"/>
      <c r="IC120"/>
      <c r="ID120"/>
      <c r="IE120"/>
      <c r="IF120"/>
      <c r="IG120"/>
      <c r="IH120"/>
      <c r="II120"/>
      <c r="IJ120"/>
      <c r="IK120"/>
      <c r="IL120"/>
      <c r="IM120"/>
      <c r="IN120"/>
      <c r="IO120"/>
      <c r="IP120"/>
      <c r="IQ120"/>
      <c r="IR120"/>
      <c r="IS120"/>
      <c r="IT120"/>
    </row>
    <row r="121" spans="1:254" ht="1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  <c r="DW121"/>
      <c r="DX121"/>
      <c r="DY121"/>
      <c r="DZ121"/>
      <c r="EA121"/>
      <c r="EB121"/>
      <c r="EC121"/>
      <c r="ED121"/>
      <c r="EE121"/>
      <c r="EF121"/>
      <c r="EG121"/>
      <c r="EH121"/>
      <c r="EI121"/>
      <c r="EJ121"/>
      <c r="EK121"/>
      <c r="EL121"/>
      <c r="EM121"/>
      <c r="EN121"/>
      <c r="EO121"/>
      <c r="EP121"/>
      <c r="EQ121"/>
      <c r="ER121"/>
      <c r="ES121"/>
      <c r="ET121"/>
      <c r="EU121"/>
      <c r="EV121"/>
      <c r="EW121"/>
      <c r="EX121"/>
      <c r="EY121"/>
      <c r="EZ121"/>
      <c r="FA121"/>
      <c r="FB121"/>
      <c r="FC121"/>
      <c r="FD121"/>
      <c r="FE121"/>
      <c r="FF121"/>
      <c r="FG121"/>
      <c r="FH121"/>
      <c r="FI121"/>
      <c r="FJ121"/>
      <c r="FK121"/>
      <c r="FL121"/>
      <c r="FM121"/>
      <c r="FN121"/>
      <c r="FO121"/>
      <c r="FP121"/>
      <c r="FQ121"/>
      <c r="FR121"/>
      <c r="FS121"/>
      <c r="FT121"/>
      <c r="FU121"/>
      <c r="FV121"/>
      <c r="FW121"/>
      <c r="FX121"/>
      <c r="FY121"/>
      <c r="FZ121"/>
      <c r="GA121"/>
      <c r="GB121"/>
      <c r="GC121"/>
      <c r="GD121"/>
      <c r="GE121"/>
      <c r="GF121"/>
      <c r="GG121"/>
      <c r="GH121"/>
      <c r="GI121"/>
      <c r="GJ121"/>
      <c r="GK121"/>
      <c r="GL121"/>
      <c r="GM121"/>
      <c r="GN121"/>
      <c r="GO121"/>
      <c r="GP121"/>
      <c r="GQ121"/>
      <c r="GR121"/>
      <c r="GS121"/>
      <c r="GT121"/>
      <c r="GU121"/>
      <c r="GV121"/>
      <c r="GW121"/>
      <c r="GX121"/>
      <c r="GY121"/>
      <c r="GZ121"/>
      <c r="HA121"/>
      <c r="HB121"/>
      <c r="HC121"/>
      <c r="HD121"/>
      <c r="HE121"/>
      <c r="HF121"/>
      <c r="HG121"/>
      <c r="HH121"/>
      <c r="HI121"/>
      <c r="HJ121"/>
      <c r="HK121"/>
      <c r="HL121"/>
      <c r="HM121"/>
      <c r="HN121"/>
      <c r="HO121"/>
      <c r="HP121"/>
      <c r="HQ121"/>
      <c r="HR121"/>
      <c r="HS121"/>
      <c r="HT121"/>
      <c r="HU121"/>
      <c r="HV121"/>
      <c r="HW121"/>
      <c r="HX121"/>
      <c r="HY121"/>
      <c r="HZ121"/>
      <c r="IA121"/>
      <c r="IB121"/>
      <c r="IC121"/>
      <c r="ID121"/>
      <c r="IE121"/>
      <c r="IF121"/>
      <c r="IG121"/>
      <c r="IH121"/>
      <c r="II121"/>
      <c r="IJ121"/>
      <c r="IK121"/>
      <c r="IL121"/>
      <c r="IM121"/>
      <c r="IN121"/>
      <c r="IO121"/>
      <c r="IP121"/>
      <c r="IQ121"/>
      <c r="IR121"/>
      <c r="IS121"/>
      <c r="IT121"/>
    </row>
    <row r="122" spans="1:254" ht="1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  <c r="DW122"/>
      <c r="DX122"/>
      <c r="DY122"/>
      <c r="DZ122"/>
      <c r="EA122"/>
      <c r="EB122"/>
      <c r="EC122"/>
      <c r="ED122"/>
      <c r="EE122"/>
      <c r="EF122"/>
      <c r="EG122"/>
      <c r="EH122"/>
      <c r="EI122"/>
      <c r="EJ122"/>
      <c r="EK122"/>
      <c r="EL122"/>
      <c r="EM122"/>
      <c r="EN122"/>
      <c r="EO122"/>
      <c r="EP122"/>
      <c r="EQ122"/>
      <c r="ER122"/>
      <c r="ES122"/>
      <c r="ET122"/>
      <c r="EU122"/>
      <c r="EV122"/>
      <c r="EW122"/>
      <c r="EX122"/>
      <c r="EY122"/>
      <c r="EZ122"/>
      <c r="FA122"/>
      <c r="FB122"/>
      <c r="FC122"/>
      <c r="FD122"/>
      <c r="FE122"/>
      <c r="FF122"/>
      <c r="FG122"/>
      <c r="FH122"/>
      <c r="FI122"/>
      <c r="FJ122"/>
      <c r="FK122"/>
      <c r="FL122"/>
      <c r="FM122"/>
      <c r="FN122"/>
      <c r="FO122"/>
      <c r="FP122"/>
      <c r="FQ122"/>
      <c r="FR122"/>
      <c r="FS122"/>
      <c r="FT122"/>
      <c r="FU122"/>
      <c r="FV122"/>
      <c r="FW122"/>
      <c r="FX122"/>
      <c r="FY122"/>
      <c r="FZ122"/>
      <c r="GA122"/>
      <c r="GB122"/>
      <c r="GC122"/>
      <c r="GD122"/>
      <c r="GE122"/>
      <c r="GF122"/>
      <c r="GG122"/>
      <c r="GH122"/>
      <c r="GI122"/>
      <c r="GJ122"/>
      <c r="GK122"/>
      <c r="GL122"/>
      <c r="GM122"/>
      <c r="GN122"/>
      <c r="GO122"/>
      <c r="GP122"/>
      <c r="GQ122"/>
      <c r="GR122"/>
      <c r="GS122"/>
      <c r="GT122"/>
      <c r="GU122"/>
      <c r="GV122"/>
      <c r="GW122"/>
      <c r="GX122"/>
      <c r="GY122"/>
      <c r="GZ122"/>
      <c r="HA122"/>
      <c r="HB122"/>
      <c r="HC122"/>
      <c r="HD122"/>
      <c r="HE122"/>
      <c r="HF122"/>
      <c r="HG122"/>
      <c r="HH122"/>
      <c r="HI122"/>
      <c r="HJ122"/>
      <c r="HK122"/>
      <c r="HL122"/>
      <c r="HM122"/>
      <c r="HN122"/>
      <c r="HO122"/>
      <c r="HP122"/>
      <c r="HQ122"/>
      <c r="HR122"/>
      <c r="HS122"/>
      <c r="HT122"/>
      <c r="HU122"/>
      <c r="HV122"/>
      <c r="HW122"/>
      <c r="HX122"/>
      <c r="HY122"/>
      <c r="HZ122"/>
      <c r="IA122"/>
      <c r="IB122"/>
      <c r="IC122"/>
      <c r="ID122"/>
      <c r="IE122"/>
      <c r="IF122"/>
      <c r="IG122"/>
      <c r="IH122"/>
      <c r="II122"/>
      <c r="IJ122"/>
      <c r="IK122"/>
      <c r="IL122"/>
      <c r="IM122"/>
      <c r="IN122"/>
      <c r="IO122"/>
      <c r="IP122"/>
      <c r="IQ122"/>
      <c r="IR122"/>
      <c r="IS122"/>
      <c r="IT122"/>
    </row>
    <row r="123" spans="1:254" ht="1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  <c r="DW123"/>
      <c r="DX123"/>
      <c r="DY123"/>
      <c r="DZ123"/>
      <c r="EA123"/>
      <c r="EB123"/>
      <c r="EC123"/>
      <c r="ED123"/>
      <c r="EE123"/>
      <c r="EF123"/>
      <c r="EG123"/>
      <c r="EH123"/>
      <c r="EI123"/>
      <c r="EJ123"/>
      <c r="EK123"/>
      <c r="EL123"/>
      <c r="EM123"/>
      <c r="EN123"/>
      <c r="EO123"/>
      <c r="EP123"/>
      <c r="EQ123"/>
      <c r="ER123"/>
      <c r="ES123"/>
      <c r="ET123"/>
      <c r="EU123"/>
      <c r="EV123"/>
      <c r="EW123"/>
      <c r="EX123"/>
      <c r="EY123"/>
      <c r="EZ123"/>
      <c r="FA123"/>
      <c r="FB123"/>
      <c r="FC123"/>
      <c r="FD123"/>
      <c r="FE123"/>
      <c r="FF123"/>
      <c r="FG123"/>
      <c r="FH123"/>
      <c r="FI123"/>
      <c r="FJ123"/>
      <c r="FK123"/>
      <c r="FL123"/>
      <c r="FM123"/>
      <c r="FN123"/>
      <c r="FO123"/>
      <c r="FP123"/>
      <c r="FQ123"/>
      <c r="FR123"/>
      <c r="FS123"/>
      <c r="FT123"/>
      <c r="FU123"/>
      <c r="FV123"/>
      <c r="FW123"/>
      <c r="FX123"/>
      <c r="FY123"/>
      <c r="FZ123"/>
      <c r="GA123"/>
      <c r="GB123"/>
      <c r="GC123"/>
      <c r="GD123"/>
      <c r="GE123"/>
      <c r="GF123"/>
      <c r="GG123"/>
      <c r="GH123"/>
      <c r="GI123"/>
      <c r="GJ123"/>
      <c r="GK123"/>
      <c r="GL123"/>
      <c r="GM123"/>
      <c r="GN123"/>
      <c r="GO123"/>
      <c r="GP123"/>
      <c r="GQ123"/>
      <c r="GR123"/>
      <c r="GS123"/>
      <c r="GT123"/>
      <c r="GU123"/>
      <c r="GV123"/>
      <c r="GW123"/>
      <c r="GX123"/>
      <c r="GY123"/>
      <c r="GZ123"/>
      <c r="HA123"/>
      <c r="HB123"/>
      <c r="HC123"/>
      <c r="HD123"/>
      <c r="HE123"/>
      <c r="HF123"/>
      <c r="HG123"/>
      <c r="HH123"/>
      <c r="HI123"/>
      <c r="HJ123"/>
      <c r="HK123"/>
      <c r="HL123"/>
      <c r="HM123"/>
      <c r="HN123"/>
      <c r="HO123"/>
      <c r="HP123"/>
      <c r="HQ123"/>
      <c r="HR123"/>
      <c r="HS123"/>
      <c r="HT123"/>
      <c r="HU123"/>
      <c r="HV123"/>
      <c r="HW123"/>
      <c r="HX123"/>
      <c r="HY123"/>
      <c r="HZ123"/>
      <c r="IA123"/>
      <c r="IB123"/>
      <c r="IC123"/>
      <c r="ID123"/>
      <c r="IE123"/>
      <c r="IF123"/>
      <c r="IG123"/>
      <c r="IH123"/>
      <c r="II123"/>
      <c r="IJ123"/>
      <c r="IK123"/>
      <c r="IL123"/>
      <c r="IM123"/>
      <c r="IN123"/>
      <c r="IO123"/>
      <c r="IP123"/>
      <c r="IQ123"/>
      <c r="IR123"/>
      <c r="IS123"/>
      <c r="IT123"/>
    </row>
    <row r="124" spans="1:254" ht="1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  <c r="DW124"/>
      <c r="DX124"/>
      <c r="DY124"/>
      <c r="DZ124"/>
      <c r="EA124"/>
      <c r="EB124"/>
      <c r="EC124"/>
      <c r="ED124"/>
      <c r="EE124"/>
      <c r="EF124"/>
      <c r="EG124"/>
      <c r="EH124"/>
      <c r="EI124"/>
      <c r="EJ124"/>
      <c r="EK124"/>
      <c r="EL124"/>
      <c r="EM124"/>
      <c r="EN124"/>
      <c r="EO124"/>
      <c r="EP124"/>
      <c r="EQ124"/>
      <c r="ER124"/>
      <c r="ES124"/>
      <c r="ET124"/>
      <c r="EU124"/>
      <c r="EV124"/>
      <c r="EW124"/>
      <c r="EX124"/>
      <c r="EY124"/>
      <c r="EZ124"/>
      <c r="FA124"/>
      <c r="FB124"/>
      <c r="FC124"/>
      <c r="FD124"/>
      <c r="FE124"/>
      <c r="FF124"/>
      <c r="FG124"/>
      <c r="FH124"/>
      <c r="FI124"/>
      <c r="FJ124"/>
      <c r="FK124"/>
      <c r="FL124"/>
      <c r="FM124"/>
      <c r="FN124"/>
      <c r="FO124"/>
      <c r="FP124"/>
      <c r="FQ124"/>
      <c r="FR124"/>
      <c r="FS124"/>
      <c r="FT124"/>
      <c r="FU124"/>
      <c r="FV124"/>
      <c r="FW124"/>
      <c r="FX124"/>
      <c r="FY124"/>
      <c r="FZ124"/>
      <c r="GA124"/>
      <c r="GB124"/>
      <c r="GC124"/>
      <c r="GD124"/>
      <c r="GE124"/>
      <c r="GF124"/>
      <c r="GG124"/>
      <c r="GH124"/>
      <c r="GI124"/>
      <c r="GJ124"/>
      <c r="GK124"/>
      <c r="GL124"/>
      <c r="GM124"/>
      <c r="GN124"/>
      <c r="GO124"/>
      <c r="GP124"/>
      <c r="GQ124"/>
      <c r="GR124"/>
      <c r="GS124"/>
      <c r="GT124"/>
      <c r="GU124"/>
      <c r="GV124"/>
      <c r="GW124"/>
      <c r="GX124"/>
      <c r="GY124"/>
      <c r="GZ124"/>
      <c r="HA124"/>
      <c r="HB124"/>
      <c r="HC124"/>
      <c r="HD124"/>
      <c r="HE124"/>
      <c r="HF124"/>
      <c r="HG124"/>
      <c r="HH124"/>
      <c r="HI124"/>
      <c r="HJ124"/>
      <c r="HK124"/>
      <c r="HL124"/>
      <c r="HM124"/>
      <c r="HN124"/>
      <c r="HO124"/>
      <c r="HP124"/>
      <c r="HQ124"/>
      <c r="HR124"/>
      <c r="HS124"/>
      <c r="HT124"/>
      <c r="HU124"/>
      <c r="HV124"/>
      <c r="HW124"/>
      <c r="HX124"/>
      <c r="HY124"/>
      <c r="HZ124"/>
      <c r="IA124"/>
      <c r="IB124"/>
      <c r="IC124"/>
      <c r="ID124"/>
      <c r="IE124"/>
      <c r="IF124"/>
      <c r="IG124"/>
      <c r="IH124"/>
      <c r="II124"/>
      <c r="IJ124"/>
      <c r="IK124"/>
      <c r="IL124"/>
      <c r="IM124"/>
      <c r="IN124"/>
      <c r="IO124"/>
      <c r="IP124"/>
      <c r="IQ124"/>
      <c r="IR124"/>
      <c r="IS124"/>
      <c r="IT124"/>
    </row>
    <row r="125" spans="1:254" ht="1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  <c r="DW125"/>
      <c r="DX125"/>
      <c r="DY125"/>
      <c r="DZ125"/>
      <c r="EA125"/>
      <c r="EB125"/>
      <c r="EC125"/>
      <c r="ED125"/>
      <c r="EE125"/>
      <c r="EF125"/>
      <c r="EG125"/>
      <c r="EH125"/>
      <c r="EI125"/>
      <c r="EJ125"/>
      <c r="EK125"/>
      <c r="EL125"/>
      <c r="EM125"/>
      <c r="EN125"/>
      <c r="EO125"/>
      <c r="EP125"/>
      <c r="EQ125"/>
      <c r="ER125"/>
      <c r="ES125"/>
      <c r="ET125"/>
      <c r="EU125"/>
      <c r="EV125"/>
      <c r="EW125"/>
      <c r="EX125"/>
      <c r="EY125"/>
      <c r="EZ125"/>
      <c r="FA125"/>
      <c r="FB125"/>
      <c r="FC125"/>
      <c r="FD125"/>
      <c r="FE125"/>
      <c r="FF125"/>
      <c r="FG125"/>
      <c r="FH125"/>
      <c r="FI125"/>
      <c r="FJ125"/>
      <c r="FK125"/>
      <c r="FL125"/>
      <c r="FM125"/>
      <c r="FN125"/>
      <c r="FO125"/>
      <c r="FP125"/>
      <c r="FQ125"/>
      <c r="FR125"/>
      <c r="FS125"/>
      <c r="FT125"/>
      <c r="FU125"/>
      <c r="FV125"/>
      <c r="FW125"/>
      <c r="FX125"/>
      <c r="FY125"/>
      <c r="FZ125"/>
      <c r="GA125"/>
      <c r="GB125"/>
      <c r="GC125"/>
      <c r="GD125"/>
      <c r="GE125"/>
      <c r="GF125"/>
      <c r="GG125"/>
      <c r="GH125"/>
      <c r="GI125"/>
      <c r="GJ125"/>
      <c r="GK125"/>
      <c r="GL125"/>
      <c r="GM125"/>
      <c r="GN125"/>
      <c r="GO125"/>
      <c r="GP125"/>
      <c r="GQ125"/>
      <c r="GR125"/>
      <c r="GS125"/>
      <c r="GT125"/>
      <c r="GU125"/>
      <c r="GV125"/>
      <c r="GW125"/>
      <c r="GX125"/>
      <c r="GY125"/>
      <c r="GZ125"/>
      <c r="HA125"/>
      <c r="HB125"/>
      <c r="HC125"/>
      <c r="HD125"/>
      <c r="HE125"/>
      <c r="HF125"/>
      <c r="HG125"/>
      <c r="HH125"/>
      <c r="HI125"/>
      <c r="HJ125"/>
      <c r="HK125"/>
      <c r="HL125"/>
      <c r="HM125"/>
      <c r="HN125"/>
      <c r="HO125"/>
      <c r="HP125"/>
      <c r="HQ125"/>
      <c r="HR125"/>
      <c r="HS125"/>
      <c r="HT125"/>
      <c r="HU125"/>
      <c r="HV125"/>
      <c r="HW125"/>
      <c r="HX125"/>
      <c r="HY125"/>
      <c r="HZ125"/>
      <c r="IA125"/>
      <c r="IB125"/>
      <c r="IC125"/>
      <c r="ID125"/>
      <c r="IE125"/>
      <c r="IF125"/>
      <c r="IG125"/>
      <c r="IH125"/>
      <c r="II125"/>
      <c r="IJ125"/>
      <c r="IK125"/>
      <c r="IL125"/>
      <c r="IM125"/>
      <c r="IN125"/>
      <c r="IO125"/>
      <c r="IP125"/>
      <c r="IQ125"/>
      <c r="IR125"/>
      <c r="IS125"/>
      <c r="IT125"/>
    </row>
    <row r="126" spans="1:13" ht="15">
      <c r="A126"/>
      <c r="B126"/>
      <c r="C126"/>
      <c r="D126"/>
      <c r="E126"/>
      <c r="F126"/>
      <c r="G126"/>
      <c r="H126"/>
      <c r="I126"/>
      <c r="J126"/>
      <c r="K126"/>
      <c r="L126"/>
      <c r="M126"/>
    </row>
    <row r="127" spans="1:13" ht="15">
      <c r="A127"/>
      <c r="B127"/>
      <c r="C127"/>
      <c r="D127"/>
      <c r="E127"/>
      <c r="F127"/>
      <c r="G127"/>
      <c r="H127"/>
      <c r="I127"/>
      <c r="J127"/>
      <c r="K127"/>
      <c r="L127"/>
      <c r="M127"/>
    </row>
    <row r="128" spans="1:13" ht="15">
      <c r="A128"/>
      <c r="B128"/>
      <c r="C128"/>
      <c r="D128"/>
      <c r="E128"/>
      <c r="F128"/>
      <c r="G128"/>
      <c r="H128"/>
      <c r="I128"/>
      <c r="J128"/>
      <c r="K128"/>
      <c r="L128"/>
      <c r="M128"/>
    </row>
    <row r="129" spans="1:13" ht="15">
      <c r="A129"/>
      <c r="B129"/>
      <c r="C129"/>
      <c r="D129"/>
      <c r="E129"/>
      <c r="F129"/>
      <c r="G129"/>
      <c r="H129"/>
      <c r="I129"/>
      <c r="J129"/>
      <c r="K129"/>
      <c r="L129"/>
      <c r="M129"/>
    </row>
    <row r="130" spans="1:13" ht="15">
      <c r="A130"/>
      <c r="B130"/>
      <c r="C130"/>
      <c r="D130"/>
      <c r="E130"/>
      <c r="F130"/>
      <c r="G130"/>
      <c r="H130"/>
      <c r="I130"/>
      <c r="J130"/>
      <c r="K130"/>
      <c r="L130"/>
      <c r="M130"/>
    </row>
    <row r="131" spans="1:13" ht="15">
      <c r="A131"/>
      <c r="B131"/>
      <c r="C131"/>
      <c r="D131"/>
      <c r="E131"/>
      <c r="F131"/>
      <c r="G131"/>
      <c r="H131"/>
      <c r="I131"/>
      <c r="J131"/>
      <c r="K131"/>
      <c r="L131"/>
      <c r="M131"/>
    </row>
    <row r="132" spans="1:13" ht="15">
      <c r="A132"/>
      <c r="B132"/>
      <c r="C132"/>
      <c r="D132"/>
      <c r="E132"/>
      <c r="F132"/>
      <c r="G132"/>
      <c r="H132"/>
      <c r="I132"/>
      <c r="J132"/>
      <c r="K132"/>
      <c r="L132"/>
      <c r="M132"/>
    </row>
    <row r="133" spans="1:13" ht="15">
      <c r="A133"/>
      <c r="B133"/>
      <c r="C133"/>
      <c r="D133"/>
      <c r="E133"/>
      <c r="F133"/>
      <c r="G133"/>
      <c r="H133"/>
      <c r="I133"/>
      <c r="J133"/>
      <c r="K133"/>
      <c r="L133"/>
      <c r="M133"/>
    </row>
    <row r="134" spans="1:13" ht="15">
      <c r="A134"/>
      <c r="B134"/>
      <c r="C134"/>
      <c r="D134"/>
      <c r="E134"/>
      <c r="F134"/>
      <c r="G134"/>
      <c r="H134"/>
      <c r="I134"/>
      <c r="J134"/>
      <c r="K134"/>
      <c r="L134"/>
      <c r="M134"/>
    </row>
    <row r="135" spans="1:13" ht="15">
      <c r="A135"/>
      <c r="B135"/>
      <c r="C135"/>
      <c r="D135"/>
      <c r="E135"/>
      <c r="F135"/>
      <c r="G135"/>
      <c r="H135"/>
      <c r="I135"/>
      <c r="J135"/>
      <c r="K135"/>
      <c r="L135"/>
      <c r="M135"/>
    </row>
    <row r="136" spans="1:13" ht="15">
      <c r="A136"/>
      <c r="B136"/>
      <c r="C136"/>
      <c r="D136"/>
      <c r="E136"/>
      <c r="F136"/>
      <c r="G136"/>
      <c r="H136"/>
      <c r="I136"/>
      <c r="J136"/>
      <c r="K136"/>
      <c r="L136"/>
      <c r="M136"/>
    </row>
    <row r="137" spans="1:13" ht="15">
      <c r="A137"/>
      <c r="B137"/>
      <c r="C137"/>
      <c r="D137"/>
      <c r="E137"/>
      <c r="F137"/>
      <c r="G137"/>
      <c r="H137"/>
      <c r="I137"/>
      <c r="J137"/>
      <c r="K137"/>
      <c r="L137"/>
      <c r="M137"/>
    </row>
    <row r="138" spans="1:13" ht="15">
      <c r="A138"/>
      <c r="B138"/>
      <c r="C138"/>
      <c r="D138"/>
      <c r="E138"/>
      <c r="F138"/>
      <c r="G138"/>
      <c r="H138"/>
      <c r="I138"/>
      <c r="J138"/>
      <c r="K138"/>
      <c r="L138"/>
      <c r="M138"/>
    </row>
    <row r="139" spans="1:13" ht="15">
      <c r="A139"/>
      <c r="B139"/>
      <c r="C139"/>
      <c r="D139"/>
      <c r="E139"/>
      <c r="F139"/>
      <c r="G139"/>
      <c r="H139"/>
      <c r="I139"/>
      <c r="J139"/>
      <c r="K139"/>
      <c r="L139"/>
      <c r="M139"/>
    </row>
    <row r="140" spans="1:13" ht="15">
      <c r="A140"/>
      <c r="B140"/>
      <c r="C140"/>
      <c r="D140"/>
      <c r="E140"/>
      <c r="F140"/>
      <c r="G140"/>
      <c r="H140"/>
      <c r="I140"/>
      <c r="J140"/>
      <c r="K140"/>
      <c r="L140"/>
      <c r="M140"/>
    </row>
    <row r="141" spans="1:13" ht="15">
      <c r="A141"/>
      <c r="B141"/>
      <c r="C141"/>
      <c r="D141"/>
      <c r="E141"/>
      <c r="F141"/>
      <c r="G141"/>
      <c r="H141"/>
      <c r="I141"/>
      <c r="J141"/>
      <c r="K141"/>
      <c r="L141"/>
      <c r="M141"/>
    </row>
    <row r="142" spans="1:13" ht="15">
      <c r="A142"/>
      <c r="B142"/>
      <c r="C142"/>
      <c r="D142"/>
      <c r="E142"/>
      <c r="F142"/>
      <c r="G142"/>
      <c r="H142"/>
      <c r="I142"/>
      <c r="J142"/>
      <c r="K142"/>
      <c r="L142"/>
      <c r="M142"/>
    </row>
    <row r="143" spans="1:13" ht="15">
      <c r="A143"/>
      <c r="B143"/>
      <c r="C143"/>
      <c r="D143"/>
      <c r="E143"/>
      <c r="F143"/>
      <c r="G143"/>
      <c r="H143"/>
      <c r="I143"/>
      <c r="J143"/>
      <c r="K143"/>
      <c r="L143"/>
      <c r="M143"/>
    </row>
    <row r="144" spans="1:13" ht="15">
      <c r="A144"/>
      <c r="B144"/>
      <c r="C144"/>
      <c r="D144"/>
      <c r="E144"/>
      <c r="F144"/>
      <c r="G144"/>
      <c r="H144"/>
      <c r="I144"/>
      <c r="J144"/>
      <c r="K144"/>
      <c r="L144"/>
      <c r="M144"/>
    </row>
    <row r="145" spans="1:13" ht="15">
      <c r="A145"/>
      <c r="B145"/>
      <c r="C145"/>
      <c r="D145"/>
      <c r="E145"/>
      <c r="F145"/>
      <c r="G145"/>
      <c r="H145"/>
      <c r="I145"/>
      <c r="J145"/>
      <c r="K145"/>
      <c r="L145"/>
      <c r="M145"/>
    </row>
    <row r="146" spans="1:13" ht="15">
      <c r="A146"/>
      <c r="B146"/>
      <c r="C146"/>
      <c r="D146"/>
      <c r="E146"/>
      <c r="F146"/>
      <c r="G146"/>
      <c r="H146"/>
      <c r="I146"/>
      <c r="J146"/>
      <c r="K146"/>
      <c r="L146"/>
      <c r="M146"/>
    </row>
    <row r="147" spans="1:13" ht="15">
      <c r="A147"/>
      <c r="B147"/>
      <c r="C147"/>
      <c r="D147"/>
      <c r="E147"/>
      <c r="F147"/>
      <c r="G147"/>
      <c r="H147"/>
      <c r="I147"/>
      <c r="J147"/>
      <c r="K147"/>
      <c r="L147"/>
      <c r="M147"/>
    </row>
    <row r="148" spans="1:13" ht="15">
      <c r="A148"/>
      <c r="B148"/>
      <c r="C148"/>
      <c r="D148"/>
      <c r="E148"/>
      <c r="F148"/>
      <c r="G148"/>
      <c r="H148"/>
      <c r="I148"/>
      <c r="J148"/>
      <c r="K148"/>
      <c r="L148"/>
      <c r="M148"/>
    </row>
    <row r="149" spans="1:13" ht="15">
      <c r="A149"/>
      <c r="B149"/>
      <c r="C149"/>
      <c r="D149"/>
      <c r="E149"/>
      <c r="F149"/>
      <c r="G149"/>
      <c r="H149"/>
      <c r="I149"/>
      <c r="J149"/>
      <c r="K149"/>
      <c r="L149"/>
      <c r="M149"/>
    </row>
    <row r="150" spans="1:13" ht="15">
      <c r="A150"/>
      <c r="B150"/>
      <c r="C150"/>
      <c r="D150"/>
      <c r="E150"/>
      <c r="F150"/>
      <c r="G150"/>
      <c r="H150"/>
      <c r="I150"/>
      <c r="J150"/>
      <c r="K150"/>
      <c r="L150"/>
      <c r="M150"/>
    </row>
    <row r="151" spans="1:13" ht="15">
      <c r="A151"/>
      <c r="B151"/>
      <c r="C151"/>
      <c r="D151"/>
      <c r="E151"/>
      <c r="F151"/>
      <c r="G151"/>
      <c r="H151"/>
      <c r="I151"/>
      <c r="J151"/>
      <c r="K151"/>
      <c r="L151"/>
      <c r="M151"/>
    </row>
    <row r="152" spans="1:13" ht="15">
      <c r="A152"/>
      <c r="B152"/>
      <c r="C152"/>
      <c r="D152"/>
      <c r="E152"/>
      <c r="F152"/>
      <c r="G152"/>
      <c r="H152"/>
      <c r="I152"/>
      <c r="J152"/>
      <c r="K152"/>
      <c r="L152"/>
      <c r="M152"/>
    </row>
    <row r="153" spans="1:13" ht="15">
      <c r="A153"/>
      <c r="B153"/>
      <c r="C153"/>
      <c r="D153"/>
      <c r="E153"/>
      <c r="F153"/>
      <c r="G153"/>
      <c r="H153"/>
      <c r="I153"/>
      <c r="J153"/>
      <c r="K153"/>
      <c r="L153"/>
      <c r="M153"/>
    </row>
    <row r="154" spans="1:13" ht="15">
      <c r="A154"/>
      <c r="B154"/>
      <c r="C154"/>
      <c r="D154"/>
      <c r="E154"/>
      <c r="F154"/>
      <c r="G154"/>
      <c r="H154"/>
      <c r="I154"/>
      <c r="J154"/>
      <c r="K154"/>
      <c r="L154"/>
      <c r="M154"/>
    </row>
    <row r="155" spans="1:13" ht="15">
      <c r="A155"/>
      <c r="B155"/>
      <c r="C155"/>
      <c r="D155"/>
      <c r="E155"/>
      <c r="F155"/>
      <c r="G155"/>
      <c r="H155"/>
      <c r="I155"/>
      <c r="J155"/>
      <c r="K155"/>
      <c r="L155"/>
      <c r="M155"/>
    </row>
    <row r="156" spans="1:13" ht="15">
      <c r="A156"/>
      <c r="B156"/>
      <c r="C156"/>
      <c r="D156"/>
      <c r="E156"/>
      <c r="F156"/>
      <c r="G156"/>
      <c r="H156"/>
      <c r="I156"/>
      <c r="J156"/>
      <c r="K156"/>
      <c r="L156"/>
      <c r="M156"/>
    </row>
    <row r="157" spans="1:13" ht="15">
      <c r="A157"/>
      <c r="B157"/>
      <c r="C157"/>
      <c r="D157"/>
      <c r="E157"/>
      <c r="F157"/>
      <c r="G157"/>
      <c r="H157"/>
      <c r="I157"/>
      <c r="J157"/>
      <c r="K157"/>
      <c r="L157"/>
      <c r="M157"/>
    </row>
    <row r="158" spans="1:13" ht="15">
      <c r="A158"/>
      <c r="B158"/>
      <c r="C158"/>
      <c r="D158"/>
      <c r="E158"/>
      <c r="F158"/>
      <c r="G158"/>
      <c r="H158"/>
      <c r="I158"/>
      <c r="J158"/>
      <c r="K158"/>
      <c r="L158"/>
      <c r="M158"/>
    </row>
    <row r="159" spans="1:13" ht="15">
      <c r="A159"/>
      <c r="B159"/>
      <c r="C159"/>
      <c r="D159"/>
      <c r="E159"/>
      <c r="F159"/>
      <c r="G159"/>
      <c r="H159"/>
      <c r="I159"/>
      <c r="J159"/>
      <c r="K159"/>
      <c r="L159"/>
      <c r="M159"/>
    </row>
    <row r="160" spans="1:13" ht="15">
      <c r="A160"/>
      <c r="B160"/>
      <c r="C160"/>
      <c r="D160"/>
      <c r="E160"/>
      <c r="F160"/>
      <c r="G160"/>
      <c r="H160"/>
      <c r="I160"/>
      <c r="J160"/>
      <c r="K160"/>
      <c r="L160"/>
      <c r="M160"/>
    </row>
    <row r="161" spans="1:13" ht="15">
      <c r="A161"/>
      <c r="B161"/>
      <c r="C161"/>
      <c r="D161"/>
      <c r="E161"/>
      <c r="F161"/>
      <c r="G161"/>
      <c r="H161"/>
      <c r="I161"/>
      <c r="J161"/>
      <c r="K161"/>
      <c r="L161"/>
      <c r="M161"/>
    </row>
    <row r="162" spans="1:13" ht="15">
      <c r="A162"/>
      <c r="B162"/>
      <c r="C162"/>
      <c r="D162"/>
      <c r="E162"/>
      <c r="F162"/>
      <c r="G162"/>
      <c r="H162"/>
      <c r="I162"/>
      <c r="J162"/>
      <c r="K162"/>
      <c r="L162"/>
      <c r="M162"/>
    </row>
    <row r="163" spans="1:13" ht="15">
      <c r="A163"/>
      <c r="B163"/>
      <c r="C163"/>
      <c r="D163"/>
      <c r="E163"/>
      <c r="F163"/>
      <c r="G163"/>
      <c r="H163"/>
      <c r="I163"/>
      <c r="J163"/>
      <c r="K163"/>
      <c r="L163"/>
      <c r="M163"/>
    </row>
    <row r="164" spans="1:13" ht="15">
      <c r="A164"/>
      <c r="B164"/>
      <c r="C164"/>
      <c r="D164"/>
      <c r="E164"/>
      <c r="F164"/>
      <c r="G164"/>
      <c r="H164"/>
      <c r="I164"/>
      <c r="J164"/>
      <c r="K164"/>
      <c r="L164"/>
      <c r="M164"/>
    </row>
    <row r="165" spans="1:13" ht="15">
      <c r="A165"/>
      <c r="B165"/>
      <c r="C165"/>
      <c r="D165"/>
      <c r="E165"/>
      <c r="F165"/>
      <c r="G165"/>
      <c r="H165"/>
      <c r="I165"/>
      <c r="J165"/>
      <c r="K165"/>
      <c r="L165"/>
      <c r="M165"/>
    </row>
    <row r="166" spans="1:13" ht="15">
      <c r="A166"/>
      <c r="B166"/>
      <c r="C166"/>
      <c r="D166"/>
      <c r="E166"/>
      <c r="F166"/>
      <c r="G166"/>
      <c r="H166"/>
      <c r="I166"/>
      <c r="J166"/>
      <c r="K166"/>
      <c r="L166"/>
      <c r="M166"/>
    </row>
    <row r="167" spans="1:13" ht="15">
      <c r="A167"/>
      <c r="B167"/>
      <c r="C167"/>
      <c r="D167"/>
      <c r="E167"/>
      <c r="F167"/>
      <c r="G167"/>
      <c r="H167"/>
      <c r="I167"/>
      <c r="J167"/>
      <c r="K167"/>
      <c r="L167"/>
      <c r="M167"/>
    </row>
    <row r="168" spans="1:13" ht="15">
      <c r="A168"/>
      <c r="B168"/>
      <c r="C168"/>
      <c r="D168"/>
      <c r="E168"/>
      <c r="F168"/>
      <c r="G168"/>
      <c r="H168"/>
      <c r="I168"/>
      <c r="J168"/>
      <c r="K168"/>
      <c r="L168"/>
      <c r="M168"/>
    </row>
    <row r="169" spans="1:13" ht="15">
      <c r="A169"/>
      <c r="B169"/>
      <c r="C169"/>
      <c r="D169"/>
      <c r="E169"/>
      <c r="F169"/>
      <c r="G169"/>
      <c r="H169"/>
      <c r="I169"/>
      <c r="J169"/>
      <c r="K169"/>
      <c r="L169"/>
      <c r="M169"/>
    </row>
    <row r="170" spans="1:13" ht="15">
      <c r="A170"/>
      <c r="B170"/>
      <c r="C170"/>
      <c r="D170"/>
      <c r="E170"/>
      <c r="F170"/>
      <c r="G170"/>
      <c r="H170"/>
      <c r="I170"/>
      <c r="J170"/>
      <c r="K170"/>
      <c r="L170"/>
      <c r="M170"/>
    </row>
    <row r="171" spans="1:13" ht="15">
      <c r="A171"/>
      <c r="B171"/>
      <c r="C171"/>
      <c r="D171"/>
      <c r="E171"/>
      <c r="F171"/>
      <c r="G171"/>
      <c r="H171"/>
      <c r="I171"/>
      <c r="J171"/>
      <c r="K171"/>
      <c r="L171"/>
      <c r="M171"/>
    </row>
    <row r="172" spans="1:13" ht="15">
      <c r="A172"/>
      <c r="B172"/>
      <c r="C172"/>
      <c r="D172"/>
      <c r="E172"/>
      <c r="F172"/>
      <c r="G172"/>
      <c r="H172"/>
      <c r="I172"/>
      <c r="J172"/>
      <c r="K172"/>
      <c r="L172"/>
      <c r="M172"/>
    </row>
    <row r="173" spans="1:13" ht="15">
      <c r="A173"/>
      <c r="B173"/>
      <c r="C173"/>
      <c r="D173"/>
      <c r="E173"/>
      <c r="F173"/>
      <c r="G173"/>
      <c r="H173"/>
      <c r="I173"/>
      <c r="J173"/>
      <c r="K173"/>
      <c r="L173"/>
      <c r="M173"/>
    </row>
    <row r="174" spans="1:13" ht="15">
      <c r="A174"/>
      <c r="B174"/>
      <c r="C174"/>
      <c r="D174"/>
      <c r="E174"/>
      <c r="F174"/>
      <c r="G174"/>
      <c r="H174"/>
      <c r="I174"/>
      <c r="J174"/>
      <c r="K174"/>
      <c r="L174"/>
      <c r="M174"/>
    </row>
    <row r="175" spans="1:13" ht="15">
      <c r="A175"/>
      <c r="B175"/>
      <c r="C175"/>
      <c r="D175"/>
      <c r="E175"/>
      <c r="F175"/>
      <c r="G175"/>
      <c r="H175"/>
      <c r="I175"/>
      <c r="J175"/>
      <c r="K175"/>
      <c r="L175"/>
      <c r="M175"/>
    </row>
    <row r="176" spans="1:13" ht="15">
      <c r="A176"/>
      <c r="B176"/>
      <c r="C176"/>
      <c r="D176"/>
      <c r="E176"/>
      <c r="F176"/>
      <c r="G176"/>
      <c r="H176"/>
      <c r="I176"/>
      <c r="J176"/>
      <c r="K176"/>
      <c r="L176"/>
      <c r="M176"/>
    </row>
    <row r="177" spans="1:13" ht="15">
      <c r="A177"/>
      <c r="B177"/>
      <c r="C177"/>
      <c r="D177"/>
      <c r="E177"/>
      <c r="F177"/>
      <c r="G177"/>
      <c r="H177"/>
      <c r="I177"/>
      <c r="J177"/>
      <c r="K177"/>
      <c r="L177"/>
      <c r="M177"/>
    </row>
    <row r="178" spans="1:13" ht="15">
      <c r="A178"/>
      <c r="B178"/>
      <c r="C178"/>
      <c r="D178"/>
      <c r="E178"/>
      <c r="F178"/>
      <c r="G178"/>
      <c r="H178"/>
      <c r="I178"/>
      <c r="J178"/>
      <c r="K178"/>
      <c r="L178"/>
      <c r="M178"/>
    </row>
    <row r="179" spans="1:13" ht="15">
      <c r="A179"/>
      <c r="B179"/>
      <c r="C179"/>
      <c r="D179"/>
      <c r="E179"/>
      <c r="F179"/>
      <c r="G179"/>
      <c r="H179"/>
      <c r="I179"/>
      <c r="J179"/>
      <c r="K179"/>
      <c r="L179"/>
      <c r="M179"/>
    </row>
    <row r="180" spans="1:13" ht="15">
      <c r="A180"/>
      <c r="B180"/>
      <c r="C180"/>
      <c r="D180"/>
      <c r="E180"/>
      <c r="F180"/>
      <c r="G180"/>
      <c r="H180"/>
      <c r="I180"/>
      <c r="J180"/>
      <c r="K180"/>
      <c r="L180"/>
      <c r="M180"/>
    </row>
    <row r="181" spans="1:13" ht="15">
      <c r="A181"/>
      <c r="B181"/>
      <c r="C181"/>
      <c r="D181"/>
      <c r="E181"/>
      <c r="F181"/>
      <c r="G181"/>
      <c r="H181"/>
      <c r="I181"/>
      <c r="J181"/>
      <c r="K181"/>
      <c r="L181"/>
      <c r="M181"/>
    </row>
    <row r="182" spans="1:13" ht="15">
      <c r="A182"/>
      <c r="B182"/>
      <c r="C182"/>
      <c r="D182"/>
      <c r="E182"/>
      <c r="F182"/>
      <c r="G182"/>
      <c r="H182"/>
      <c r="I182"/>
      <c r="J182"/>
      <c r="K182"/>
      <c r="L182"/>
      <c r="M182"/>
    </row>
    <row r="183" spans="1:13" ht="15">
      <c r="A183"/>
      <c r="B183"/>
      <c r="C183"/>
      <c r="D183"/>
      <c r="E183"/>
      <c r="F183"/>
      <c r="G183"/>
      <c r="H183"/>
      <c r="I183"/>
      <c r="J183"/>
      <c r="K183"/>
      <c r="L183"/>
      <c r="M183"/>
    </row>
    <row r="184" spans="2:13" ht="15"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</row>
    <row r="185" spans="2:13" ht="15"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</row>
  </sheetData>
  <sheetProtection/>
  <mergeCells count="50">
    <mergeCell ref="M31:M35"/>
    <mergeCell ref="F73:G73"/>
    <mergeCell ref="I73:K73"/>
    <mergeCell ref="F5:F6"/>
    <mergeCell ref="G5:G6"/>
    <mergeCell ref="H5:H6"/>
    <mergeCell ref="J5:J6"/>
    <mergeCell ref="K5:L5"/>
    <mergeCell ref="M5:M6"/>
    <mergeCell ref="F15:F19"/>
    <mergeCell ref="A3:K3"/>
    <mergeCell ref="A5:A6"/>
    <mergeCell ref="B5:B6"/>
    <mergeCell ref="M15:M19"/>
    <mergeCell ref="A4:M4"/>
    <mergeCell ref="I5:I6"/>
    <mergeCell ref="A8:M8"/>
    <mergeCell ref="A10:A29"/>
    <mergeCell ref="F20:F24"/>
    <mergeCell ref="B25:B29"/>
    <mergeCell ref="B36:B40"/>
    <mergeCell ref="F36:F40"/>
    <mergeCell ref="B31:B35"/>
    <mergeCell ref="I72:K72"/>
    <mergeCell ref="F10:F14"/>
    <mergeCell ref="F41:F45"/>
    <mergeCell ref="F31:F35"/>
    <mergeCell ref="A62:F66"/>
    <mergeCell ref="A31:A35"/>
    <mergeCell ref="B10:B24"/>
    <mergeCell ref="A52:F56"/>
    <mergeCell ref="I75:K75"/>
    <mergeCell ref="A41:A45"/>
    <mergeCell ref="F77:G77"/>
    <mergeCell ref="I77:K77"/>
    <mergeCell ref="A36:A40"/>
    <mergeCell ref="B41:B45"/>
    <mergeCell ref="A67:F71"/>
    <mergeCell ref="F72:G72"/>
    <mergeCell ref="A73:B73"/>
    <mergeCell ref="A75:B76"/>
    <mergeCell ref="F75:G75"/>
    <mergeCell ref="A1:M2"/>
    <mergeCell ref="C6:E6"/>
    <mergeCell ref="A9:M9"/>
    <mergeCell ref="A30:M30"/>
    <mergeCell ref="A46:F50"/>
    <mergeCell ref="A72:B72"/>
    <mergeCell ref="F25:F29"/>
    <mergeCell ref="A57:F61"/>
  </mergeCells>
  <printOptions/>
  <pageMargins left="0.5905511811023623" right="0.2755905511811024" top="0.5905511811023623" bottom="0.5905511811023623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M26"/>
  <sheetViews>
    <sheetView zoomScalePageLayoutView="0" workbookViewId="0" topLeftCell="A1">
      <selection activeCell="K17" sqref="K17"/>
    </sheetView>
  </sheetViews>
  <sheetFormatPr defaultColWidth="9.140625" defaultRowHeight="12.75"/>
  <cols>
    <col min="1" max="1" width="5.7109375" style="0" customWidth="1"/>
    <col min="2" max="2" width="26.421875" style="0" customWidth="1"/>
    <col min="11" max="11" width="10.00390625" style="0" bestFit="1" customWidth="1"/>
  </cols>
  <sheetData>
    <row r="3" spans="1:12" ht="12.75">
      <c r="A3" s="158" t="s">
        <v>65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</row>
    <row r="4" spans="1:12" ht="12.75">
      <c r="A4" s="158"/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</row>
    <row r="5" spans="1:12" ht="12.75">
      <c r="A5" s="158"/>
      <c r="B5" s="158"/>
      <c r="C5" s="158"/>
      <c r="D5" s="158"/>
      <c r="E5" s="158"/>
      <c r="F5" s="158"/>
      <c r="G5" s="158"/>
      <c r="H5" s="158"/>
      <c r="I5" s="158"/>
      <c r="J5" s="158"/>
      <c r="K5" s="158"/>
      <c r="L5" s="158"/>
    </row>
    <row r="6" spans="1:12" ht="15">
      <c r="A6" s="68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</row>
    <row r="7" spans="1:12" ht="12.75">
      <c r="A7" s="58" t="s">
        <v>66</v>
      </c>
      <c r="B7" s="106" t="s">
        <v>67</v>
      </c>
      <c r="C7" s="58"/>
      <c r="D7" s="58" t="s">
        <v>68</v>
      </c>
      <c r="E7" s="106" t="s">
        <v>69</v>
      </c>
      <c r="F7" s="159" t="s">
        <v>70</v>
      </c>
      <c r="G7" s="160"/>
      <c r="H7" s="159" t="s">
        <v>71</v>
      </c>
      <c r="I7" s="160"/>
      <c r="J7" s="159" t="s">
        <v>72</v>
      </c>
      <c r="K7" s="160"/>
      <c r="L7" s="106" t="s">
        <v>73</v>
      </c>
    </row>
    <row r="8" spans="1:12" ht="63.75">
      <c r="A8" s="59"/>
      <c r="B8" s="107"/>
      <c r="C8" s="59" t="s">
        <v>74</v>
      </c>
      <c r="D8" s="59" t="s">
        <v>75</v>
      </c>
      <c r="E8" s="107"/>
      <c r="F8" s="161"/>
      <c r="G8" s="162"/>
      <c r="H8" s="161"/>
      <c r="I8" s="162"/>
      <c r="J8" s="163"/>
      <c r="K8" s="164"/>
      <c r="L8" s="107"/>
    </row>
    <row r="9" spans="1:12" ht="51">
      <c r="A9" s="59"/>
      <c r="B9" s="71"/>
      <c r="C9" s="71"/>
      <c r="D9" s="71"/>
      <c r="E9" s="107"/>
      <c r="F9" s="58" t="s">
        <v>76</v>
      </c>
      <c r="G9" s="58" t="s">
        <v>90</v>
      </c>
      <c r="H9" s="72" t="s">
        <v>77</v>
      </c>
      <c r="I9" s="58" t="s">
        <v>78</v>
      </c>
      <c r="J9" s="59" t="s">
        <v>79</v>
      </c>
      <c r="K9" s="59" t="s">
        <v>80</v>
      </c>
      <c r="L9" s="107"/>
    </row>
    <row r="10" spans="1:12" ht="12.75">
      <c r="A10" s="59"/>
      <c r="B10" s="71"/>
      <c r="C10" s="71"/>
      <c r="D10" s="71"/>
      <c r="E10" s="107"/>
      <c r="F10" s="59"/>
      <c r="G10" s="59"/>
      <c r="H10" s="71"/>
      <c r="I10" s="59"/>
      <c r="J10" s="59"/>
      <c r="K10" s="59"/>
      <c r="L10" s="107"/>
    </row>
    <row r="11" spans="1:12" ht="12.75">
      <c r="A11" s="60"/>
      <c r="B11" s="73"/>
      <c r="C11" s="73"/>
      <c r="D11" s="73"/>
      <c r="E11" s="108"/>
      <c r="F11" s="60"/>
      <c r="G11" s="60"/>
      <c r="H11" s="73"/>
      <c r="I11" s="60"/>
      <c r="J11" s="60"/>
      <c r="K11" s="60"/>
      <c r="L11" s="108"/>
    </row>
    <row r="12" spans="1:12" ht="12.75">
      <c r="A12" s="74">
        <v>1</v>
      </c>
      <c r="B12" s="74">
        <v>2</v>
      </c>
      <c r="C12" s="74">
        <v>3</v>
      </c>
      <c r="D12" s="74">
        <v>4</v>
      </c>
      <c r="E12" s="74">
        <v>5</v>
      </c>
      <c r="F12" s="74">
        <v>6</v>
      </c>
      <c r="G12" s="74">
        <v>7</v>
      </c>
      <c r="H12" s="74">
        <v>8</v>
      </c>
      <c r="I12" s="74">
        <v>9</v>
      </c>
      <c r="J12" s="74"/>
      <c r="K12" s="74"/>
      <c r="L12" s="74">
        <v>10</v>
      </c>
    </row>
    <row r="13" spans="1:12" ht="161.25" customHeight="1">
      <c r="A13" s="75" t="s">
        <v>2</v>
      </c>
      <c r="B13" s="76" t="s">
        <v>81</v>
      </c>
      <c r="C13" s="4" t="s">
        <v>82</v>
      </c>
      <c r="D13" s="77" t="s">
        <v>83</v>
      </c>
      <c r="E13" s="78">
        <v>0</v>
      </c>
      <c r="F13" s="74">
        <v>0</v>
      </c>
      <c r="G13" s="74">
        <v>1</v>
      </c>
      <c r="H13" s="74">
        <v>3</v>
      </c>
      <c r="I13" s="74">
        <v>3</v>
      </c>
      <c r="J13" s="74">
        <f>I13-H13</f>
        <v>0</v>
      </c>
      <c r="K13" s="74">
        <f>I13/H13*100</f>
        <v>100</v>
      </c>
      <c r="L13" s="74"/>
    </row>
    <row r="14" spans="1:12" ht="87" customHeight="1">
      <c r="A14" s="79" t="s">
        <v>3</v>
      </c>
      <c r="B14" s="80" t="s">
        <v>84</v>
      </c>
      <c r="C14" s="4" t="s">
        <v>41</v>
      </c>
      <c r="D14" s="81" t="s">
        <v>85</v>
      </c>
      <c r="E14" s="78">
        <v>163</v>
      </c>
      <c r="F14" s="5">
        <v>203</v>
      </c>
      <c r="G14" s="5">
        <v>228</v>
      </c>
      <c r="H14" s="5">
        <v>251</v>
      </c>
      <c r="I14" s="14">
        <v>251</v>
      </c>
      <c r="J14" s="14">
        <f>I14-H14</f>
        <v>0</v>
      </c>
      <c r="K14" s="14">
        <f>I14/H14*100</f>
        <v>100</v>
      </c>
      <c r="L14" s="5"/>
    </row>
    <row r="15" spans="1:12" ht="93" customHeight="1">
      <c r="A15" s="79" t="s">
        <v>4</v>
      </c>
      <c r="B15" s="4" t="s">
        <v>86</v>
      </c>
      <c r="C15" s="4" t="s">
        <v>45</v>
      </c>
      <c r="D15" s="5" t="s">
        <v>87</v>
      </c>
      <c r="E15" s="5">
        <v>100</v>
      </c>
      <c r="F15" s="5">
        <v>100</v>
      </c>
      <c r="G15" s="5">
        <v>100</v>
      </c>
      <c r="H15" s="5">
        <v>100</v>
      </c>
      <c r="I15" s="5">
        <v>100</v>
      </c>
      <c r="J15" s="5">
        <f>I15-H15</f>
        <v>0</v>
      </c>
      <c r="K15" s="5">
        <f>I15/H15*100</f>
        <v>100</v>
      </c>
      <c r="L15" s="5"/>
    </row>
    <row r="16" spans="1:12" ht="138.75" customHeight="1">
      <c r="A16" s="79" t="s">
        <v>5</v>
      </c>
      <c r="B16" s="82" t="s">
        <v>88</v>
      </c>
      <c r="C16" s="4" t="s">
        <v>45</v>
      </c>
      <c r="D16" s="5" t="s">
        <v>87</v>
      </c>
      <c r="E16" s="78">
        <v>14</v>
      </c>
      <c r="F16" s="5">
        <v>16.6</v>
      </c>
      <c r="G16" s="5">
        <v>16.7</v>
      </c>
      <c r="H16" s="5">
        <v>14</v>
      </c>
      <c r="I16" s="5">
        <v>16.7</v>
      </c>
      <c r="J16" s="5">
        <f>I16-H16</f>
        <v>2.6999999999999993</v>
      </c>
      <c r="K16" s="83">
        <f>I16/H16*100</f>
        <v>119.28571428571428</v>
      </c>
      <c r="L16" s="5"/>
    </row>
    <row r="20" spans="1:13" ht="12.75">
      <c r="A20" s="84" t="s">
        <v>28</v>
      </c>
      <c r="B20" s="84"/>
      <c r="C20" s="84"/>
      <c r="D20" s="84"/>
      <c r="E20" s="84"/>
      <c r="F20" s="84" t="s">
        <v>29</v>
      </c>
      <c r="G20" s="84"/>
      <c r="H20" s="84"/>
      <c r="I20" s="84" t="s">
        <v>22</v>
      </c>
      <c r="J20" s="84"/>
      <c r="K20" s="84"/>
      <c r="L20" s="84"/>
      <c r="M20" s="84" t="s">
        <v>23</v>
      </c>
    </row>
    <row r="21" spans="1:13" ht="12.75">
      <c r="A21" s="84"/>
      <c r="B21" s="84"/>
      <c r="C21" s="84"/>
      <c r="D21" s="84"/>
      <c r="E21" s="84"/>
      <c r="F21" s="84"/>
      <c r="G21" s="84"/>
      <c r="H21" s="84"/>
      <c r="I21" s="84"/>
      <c r="J21" s="84"/>
      <c r="K21" s="84"/>
      <c r="L21" s="84"/>
      <c r="M21" s="84"/>
    </row>
    <row r="22" spans="1:13" ht="12.75">
      <c r="A22" s="84" t="s">
        <v>49</v>
      </c>
      <c r="B22" s="84"/>
      <c r="C22" s="84"/>
      <c r="D22" s="84"/>
      <c r="E22" s="84"/>
      <c r="F22" s="84" t="s">
        <v>50</v>
      </c>
      <c r="G22" s="84"/>
      <c r="H22" s="84"/>
      <c r="I22" s="84" t="s">
        <v>51</v>
      </c>
      <c r="J22" s="84"/>
      <c r="K22" s="84"/>
      <c r="L22" s="84" t="s">
        <v>55</v>
      </c>
      <c r="M22" s="84"/>
    </row>
    <row r="23" spans="1:13" ht="12.75">
      <c r="A23" s="84"/>
      <c r="B23" s="84"/>
      <c r="C23" s="84"/>
      <c r="D23" s="84"/>
      <c r="E23" s="84"/>
      <c r="F23" s="84"/>
      <c r="G23" s="84"/>
      <c r="H23" s="84"/>
      <c r="I23" s="84"/>
      <c r="J23" s="84"/>
      <c r="K23" s="84"/>
      <c r="L23" s="84"/>
      <c r="M23" s="84"/>
    </row>
    <row r="24" spans="1:13" ht="12.75">
      <c r="A24" s="84" t="s">
        <v>41</v>
      </c>
      <c r="B24" s="84"/>
      <c r="C24" s="84"/>
      <c r="D24" s="84"/>
      <c r="E24" s="84"/>
      <c r="F24" s="84" t="s">
        <v>52</v>
      </c>
      <c r="G24" s="84"/>
      <c r="H24" s="84"/>
      <c r="I24" s="84" t="s">
        <v>53</v>
      </c>
      <c r="J24" s="84"/>
      <c r="K24" s="84"/>
      <c r="L24" s="84" t="s">
        <v>55</v>
      </c>
      <c r="M24" s="84"/>
    </row>
    <row r="25" spans="1:13" ht="12.75">
      <c r="A25" s="84"/>
      <c r="B25" s="84"/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</row>
    <row r="26" spans="1:13" ht="12.75">
      <c r="A26" s="157" t="s">
        <v>45</v>
      </c>
      <c r="B26" s="157"/>
      <c r="C26" s="84"/>
      <c r="D26" s="84"/>
      <c r="E26" s="84"/>
      <c r="F26" s="84" t="s">
        <v>89</v>
      </c>
      <c r="G26" s="84"/>
      <c r="H26" s="84"/>
      <c r="I26" s="84" t="s">
        <v>54</v>
      </c>
      <c r="J26" s="84"/>
      <c r="K26" s="84"/>
      <c r="L26" s="84" t="s">
        <v>55</v>
      </c>
      <c r="M26" s="84"/>
    </row>
  </sheetData>
  <sheetProtection/>
  <mergeCells count="8">
    <mergeCell ref="A26:B26"/>
    <mergeCell ref="A3:L5"/>
    <mergeCell ref="B7:B8"/>
    <mergeCell ref="E7:E11"/>
    <mergeCell ref="F7:G8"/>
    <mergeCell ref="H7:I8"/>
    <mergeCell ref="J7:K8"/>
    <mergeCell ref="L7:L11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Рахматулина Ирина Вениаминовна</dc:creator>
  <cp:keywords/>
  <dc:description/>
  <cp:lastModifiedBy>Хорошавина Татьяна Александровна</cp:lastModifiedBy>
  <cp:lastPrinted>2018-01-26T04:08:05Z</cp:lastPrinted>
  <dcterms:created xsi:type="dcterms:W3CDTF">2013-10-11T05:40:55Z</dcterms:created>
  <dcterms:modified xsi:type="dcterms:W3CDTF">2018-01-26T04:10:08Z</dcterms:modified>
  <cp:category/>
  <cp:version/>
  <cp:contentType/>
  <cp:contentStatus/>
</cp:coreProperties>
</file>