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7" i="1" l="1"/>
  <c r="J27" i="1" s="1"/>
  <c r="J28" i="1" s="1"/>
  <c r="I25" i="1"/>
  <c r="J25" i="1" s="1"/>
  <c r="J26" i="1" s="1"/>
  <c r="I23" i="1"/>
  <c r="J23" i="1" s="1"/>
  <c r="J24" i="1" s="1"/>
  <c r="J21" i="1"/>
  <c r="J22" i="1" s="1"/>
  <c r="I21" i="1"/>
  <c r="I19" i="1"/>
  <c r="J19" i="1" s="1"/>
  <c r="J20" i="1" s="1"/>
  <c r="I17" i="1"/>
  <c r="J17" i="1" s="1"/>
  <c r="J18" i="1" s="1"/>
  <c r="I15" i="1"/>
  <c r="J15" i="1" s="1"/>
  <c r="J16" i="1" s="1"/>
  <c r="J13" i="1"/>
  <c r="J14" i="1" s="1"/>
  <c r="I13" i="1"/>
  <c r="I11" i="1"/>
  <c r="J11" i="1" s="1"/>
  <c r="J12" i="1" s="1"/>
  <c r="I9" i="1"/>
  <c r="J10" i="1" s="1"/>
  <c r="I7" i="1"/>
  <c r="J7" i="1" s="1"/>
  <c r="J8" i="1" s="1"/>
  <c r="J29" i="1" l="1"/>
  <c r="J9" i="1"/>
</calcChain>
</file>

<file path=xl/sharedStrings.xml><?xml version="1.0" encoding="utf-8"?>
<sst xmlns="http://schemas.openxmlformats.org/spreadsheetml/2006/main" count="65" uniqueCount="46">
  <si>
    <t>IV. ОБОСНОВАНИЕ НАЧАЛЬНОЙ (МАКСИМАЛЬНОЙ) ЦЕНЫ  ГРАЖДАНСКО-ПРАВОВОГО ДОГОВОРА</t>
  </si>
  <si>
    <t>Аукцион в электронной форме на поставку спортивного инвентаря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</si>
  <si>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</si>
  <si>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</si>
  <si>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</si>
  <si>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</si>
  <si>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</si>
  <si>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</si>
  <si>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</si>
  <si>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</si>
  <si>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</si>
  <si>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</si>
  <si>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</si>
  <si>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Командный аттракцион "Командные лыжи"</t>
  </si>
  <si>
    <t>комплект</t>
  </si>
  <si>
    <t>Итого:</t>
  </si>
  <si>
    <t>Командный аттракцион "Командный воллейбол"</t>
  </si>
  <si>
    <t>Командный аттракцион "Гусеница"</t>
  </si>
  <si>
    <t>Объемный мягконабивной детский игровой модуль "Кеды"</t>
  </si>
  <si>
    <t>Пьедестал победителей</t>
  </si>
  <si>
    <t>Пьедестал победителей.  Конструкция из 3 тумб разной высоты, соединенных между собой. Исполнение может быть как цельным, так и в виде отдельно стоящих тумб с возможностью вложить тумбы друг в друга (принцип матрешка). Верхняя часть каждой тумбы изготовлена из влагостойкой фанеры с антискользящим покрытием. Размеры пьедестала: длина не более 190 см и не менее 180 см; ширина не более 550 см и не менее 500 см; высота тумб: первой - не более 350 см и не менее 300 см; второй – не  более 500 см и не менее 450 см; третьей не более 600 см и не менее 550 см. Материал - дерево.</t>
  </si>
  <si>
    <t>шт.</t>
  </si>
  <si>
    <t>Мяч-попрыгун с ручками</t>
  </si>
  <si>
    <t xml:space="preserve">Мяч-попрыгун с ручками. Описание: мяч с двумя резиновыми ручками. Диаметр мяча: не более 55 см и не менее 45 см. Вес: не более 0,7 кг и не менее 0,5 кг. Материал: ПВХ. Комплектация: мяч, насос.   </t>
  </si>
  <si>
    <t>Самокат</t>
  </si>
  <si>
    <t>Эстафетная палочка</t>
  </si>
  <si>
    <t>Эстафетная палочка выполнена из алюминиевой (дюралевой) тонкостенной трубы, обтянута термоусадочной плёнкой, торцы закрыты пластиковыми заглушками. Длина не более 40 см и не менее 35 см; диаметр не более 50 мм и не менее 40 мм. В комплекте не менее 6 шт. и не более 8 шт.</t>
  </si>
  <si>
    <t>Комплект для прыжков в высоту</t>
  </si>
  <si>
    <t>Комплект для прыжков в высоту. Планка для фиксации высоты, преодолеваемой во время прыжка. Устанавливается на не менее 2 подвижных кронштейна, фиксируемых с помощью винтов. По краям защищена резиновыми наконечниками. Размеры: длина не более 500 см и не менее 400 см; диаметр не более 30 мм. и не менее 28 мм. Материал: стеклопластик. Вес не более 2 кг и не менее 1,7 кг.</t>
  </si>
  <si>
    <t>Эспандер лыжника</t>
  </si>
  <si>
    <t>Эспандер лыжника. Изделие состоит из двух ручек и прикрепленного к ним эластичного жгута. Имеет несколько уровней сопротивления: лёгкий, средний, тяжёлый, экстра-тяжёлый. Крепится к гимнастической стенке при помощи фиксатора. Размеры: длина не более 3,7 м и не менее 3,5 м. Имеет механизм для изменения длины. Материал каучук различного сечения.</t>
  </si>
  <si>
    <t>Конусы разметочные</t>
  </si>
  <si>
    <t xml:space="preserve">Конусы разметочные. Представляют собой разноцветные фигуры конусообразной формы  на подставке. Размеры: высота не более 50 см и не менее 30 см, диаметр не более 30 см и не менее  15 см. Материал: пластик.  </t>
  </si>
  <si>
    <t>Всего:</t>
  </si>
  <si>
    <t>Итого: Начальная (максимальная) цена контракта: 238 020 (Двести тридцать восемь тысяч двадцать) рублей 00 копеек</t>
  </si>
  <si>
    <t>Коммерческое предложение вх. №730 от 23.03.2015 г.</t>
  </si>
  <si>
    <t>Коммерческое предложение вх. №731 от 23.03.2015 г.</t>
  </si>
  <si>
    <t>Коммерческое предложение вх. №732 от 23.03.2015 г.</t>
  </si>
  <si>
    <t>Муниципальное бюджетное общеобразовательное учреждение "Средняя общеобразовательная школа №2"</t>
  </si>
  <si>
    <t>Дата составления сводной таблицы 23.03.2015 года</t>
  </si>
  <si>
    <t>Командный аттракцион. Объемный мягконабивной детский игровой модуль. Описание: лыжа имеет прямоугольную форму, со сквозными отверстиями для ног (в количестве не менее 5 и не более 7), расположенными друг от друга на одинаковом расстоянии. Размеры лыжи: длина не более 270 см и не менее 265 см, ширина не более 0,4 м и не менее 0,3 м, высота не более 0,3 м и не менее 0,2 м. Отверстие для ноги: длина не более 45 см и не менее 40 см, ширина: не более 20 см и не менее 15 см. Вес лыжи: не более 14,38 кг и не менее 14 кг. Материал наполнения: поролон. Материал покрытия: ПВХ ярких цветов. Комплектация: пара лыж, сумка-чехол, ремонтный комплект.</t>
  </si>
  <si>
    <t xml:space="preserve">Командный аттракцион . Комплект состоит из: - круглого полотна из цветного ПВХ с мягкими ручками, расположенными на одинаковом расстоянии друг от друга по диаметру изделия; - надувного мяча из ПВХ. Размеры: диаметр  полотна не более 2 м и не менее 1,3 м; диаметр мяча не более 0,7 м и не менее 0,6 м. Комплектация: полотно не менее 2 шт. и не более 4 шт., насос механический. </t>
  </si>
  <si>
    <t>Командный аттракцион. Описание: изделие в виде  надувного гусеничного трака. Материал: ПВХ.  Наполнитель: поролон толщиной не более 8 см и не менее 5 см. Размер: ширина не более 0,8 м и не менее 0,6 м; длина не более 11м и не менее 9 м. Комплектация: сумка-чехол.</t>
  </si>
  <si>
    <t>Объемный мягконабивной детский игровой модуль. Изделие в виде спортивной обуви со шнурками для фиксации стопы. Материал ПВХ. Материал наполнителя - поролон. Размеры: длина не более 0,6 м и не  менее 0,5 м; ширина не более 0,35 м и не менее 0,3 м; высота не более 0,5 м и не менее 0,3 м. Вес не более 3 кг и не менее 2 кг. Материал изделия - ПВХ, материал наполнителя – поролон толщиной не более 10 см и не менее 5 см. Комплектация: 2 кеда, сумка-чехол.</t>
  </si>
  <si>
    <t>Самокат. Т-образный руль, с регулируемой высотой.  Ножной тормоз. Самокат - складной. 3 колеса. Размеры: высота рукоятки от пола: не более 70 см и не менее 64 см; длина платформы не более 50 см и не менее 40 см; ширина платформы: не более 14 см. и не менее 11 см.  Материал каркаса: металлическая арматура, пластик. Материал платформы: пластик. Материал рукоятки: алюминиевый сплав с прорезиненным покрытием. Материал колеса: полиуретан.</t>
  </si>
  <si>
    <t>Директор ______________________ Ефремова И.А..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</si>
</sst>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2" fillId="0" borderId="8" xfId="0" applyFont="1" applyFill="1" applyBorder="1"/>
    <xf numFmtId="0" fontId="3" fillId="2" borderId="8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/>
    </xf>
    <xf numFmtId="0" fontId="3" fillId="2" borderId="0" xfId="0" applyFont="1" applyFill="1"/>
    <xf numFmtId="0" fontId="5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3" fillId="2" borderId="0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2" borderId="10" xfId="0" applyFont="1" applyFill="1" applyBorder="1" applyAlignment="1">
      <alignment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164" fontId="3" fillId="2" borderId="1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4" fillId="2" borderId="5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22" workbookViewId="0">
      <selection activeCell="K23" sqref="K23"/>
    </sheetView>
  </sheetViews>
  <sheetFormatPr defaultRowHeight="15" x14ac:dyDescent="0.25"/>
  <cols>
    <col min="1" max="1" width="5.85546875" customWidth="1"/>
    <col min="2" max="2" width="21.140625" customWidth="1"/>
    <col min="3" max="3" width="70.5703125" customWidth="1"/>
    <col min="4" max="4" width="12.140625" customWidth="1"/>
    <col min="5" max="5" width="7.5703125" customWidth="1"/>
    <col min="6" max="6" width="11.28515625" customWidth="1"/>
    <col min="7" max="7" width="11.85546875" customWidth="1"/>
    <col min="8" max="8" width="11.42578125" customWidth="1"/>
    <col min="9" max="9" width="11.7109375" customWidth="1"/>
    <col min="10" max="10" width="16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.75" x14ac:dyDescent="0.2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45" t="s">
        <v>2</v>
      </c>
      <c r="B5" s="46" t="s">
        <v>3</v>
      </c>
      <c r="C5" s="46" t="s">
        <v>4</v>
      </c>
      <c r="D5" s="45" t="s">
        <v>5</v>
      </c>
      <c r="E5" s="45" t="s">
        <v>6</v>
      </c>
      <c r="F5" s="48" t="s">
        <v>7</v>
      </c>
      <c r="G5" s="49"/>
      <c r="H5" s="49"/>
      <c r="I5" s="46" t="s">
        <v>8</v>
      </c>
      <c r="J5" s="46" t="s">
        <v>9</v>
      </c>
      <c r="K5" s="2"/>
      <c r="L5" s="2"/>
      <c r="M5" s="2"/>
    </row>
    <row r="6" spans="1:13" ht="15.75" x14ac:dyDescent="0.25">
      <c r="A6" s="45"/>
      <c r="B6" s="47"/>
      <c r="C6" s="47"/>
      <c r="D6" s="45"/>
      <c r="E6" s="45"/>
      <c r="F6" s="3" t="s">
        <v>10</v>
      </c>
      <c r="G6" s="3" t="s">
        <v>11</v>
      </c>
      <c r="H6" s="3" t="s">
        <v>12</v>
      </c>
      <c r="I6" s="50"/>
      <c r="J6" s="50"/>
      <c r="K6" s="2"/>
      <c r="L6" s="2"/>
      <c r="M6" s="2"/>
    </row>
    <row r="7" spans="1:13" ht="105.75" customHeight="1" x14ac:dyDescent="0.25">
      <c r="A7" s="41">
        <v>1</v>
      </c>
      <c r="B7" s="4" t="s">
        <v>13</v>
      </c>
      <c r="C7" s="5" t="s">
        <v>40</v>
      </c>
      <c r="D7" s="6" t="s">
        <v>14</v>
      </c>
      <c r="E7" s="7">
        <v>3</v>
      </c>
      <c r="F7" s="8">
        <v>30000</v>
      </c>
      <c r="G7" s="8">
        <v>30000</v>
      </c>
      <c r="H7" s="8">
        <v>30000</v>
      </c>
      <c r="I7" s="9">
        <f>(F7+G7+H7)/3</f>
        <v>30000</v>
      </c>
      <c r="J7" s="10">
        <f>I7*E7</f>
        <v>90000</v>
      </c>
      <c r="K7" s="2"/>
      <c r="L7" s="2"/>
      <c r="M7" s="2"/>
    </row>
    <row r="8" spans="1:13" ht="15.75" x14ac:dyDescent="0.25">
      <c r="A8" s="42"/>
      <c r="B8" s="11" t="s">
        <v>15</v>
      </c>
      <c r="C8" s="12"/>
      <c r="D8" s="13"/>
      <c r="E8" s="14"/>
      <c r="F8" s="15"/>
      <c r="G8" s="15"/>
      <c r="H8" s="15"/>
      <c r="I8" s="16"/>
      <c r="J8" s="17">
        <f>J7</f>
        <v>90000</v>
      </c>
      <c r="K8" s="18"/>
      <c r="L8" s="18"/>
      <c r="M8" s="18"/>
    </row>
    <row r="9" spans="1:13" ht="110.25" x14ac:dyDescent="0.25">
      <c r="A9" s="41">
        <v>2</v>
      </c>
      <c r="B9" s="4" t="s">
        <v>16</v>
      </c>
      <c r="C9" s="19" t="s">
        <v>41</v>
      </c>
      <c r="D9" s="40" t="s">
        <v>14</v>
      </c>
      <c r="E9" s="20">
        <v>3</v>
      </c>
      <c r="F9" s="8">
        <v>9500</v>
      </c>
      <c r="G9" s="8">
        <v>9500</v>
      </c>
      <c r="H9" s="8">
        <v>9500</v>
      </c>
      <c r="I9" s="9">
        <f t="shared" ref="I9:I27" si="0">(F9+G9+H9)/3</f>
        <v>9500</v>
      </c>
      <c r="J9" s="10">
        <f>I9*E9</f>
        <v>28500</v>
      </c>
      <c r="K9" s="2"/>
      <c r="L9" s="2"/>
      <c r="M9" s="2"/>
    </row>
    <row r="10" spans="1:13" ht="15.75" x14ac:dyDescent="0.25">
      <c r="A10" s="42"/>
      <c r="B10" s="11" t="s">
        <v>15</v>
      </c>
      <c r="C10" s="21"/>
      <c r="D10" s="13"/>
      <c r="E10" s="22"/>
      <c r="F10" s="15"/>
      <c r="G10" s="15"/>
      <c r="H10" s="15"/>
      <c r="I10" s="16"/>
      <c r="J10" s="17">
        <f>I9*E9</f>
        <v>28500</v>
      </c>
      <c r="K10" s="18"/>
      <c r="L10" s="18"/>
      <c r="M10" s="18"/>
    </row>
    <row r="11" spans="1:13" ht="78.75" x14ac:dyDescent="0.25">
      <c r="A11" s="41">
        <v>3</v>
      </c>
      <c r="B11" s="23" t="s">
        <v>17</v>
      </c>
      <c r="C11" s="5" t="s">
        <v>42</v>
      </c>
      <c r="D11" s="24" t="s">
        <v>14</v>
      </c>
      <c r="E11" s="20">
        <v>4</v>
      </c>
      <c r="F11" s="8">
        <v>12000</v>
      </c>
      <c r="G11" s="8">
        <v>12000</v>
      </c>
      <c r="H11" s="8">
        <v>12000</v>
      </c>
      <c r="I11" s="9">
        <f t="shared" si="0"/>
        <v>12000</v>
      </c>
      <c r="J11" s="10">
        <f>I11*E11</f>
        <v>48000</v>
      </c>
      <c r="K11" s="2"/>
      <c r="L11" s="2"/>
      <c r="M11" s="2"/>
    </row>
    <row r="12" spans="1:13" ht="15.75" x14ac:dyDescent="0.25">
      <c r="A12" s="42"/>
      <c r="B12" s="11" t="s">
        <v>15</v>
      </c>
      <c r="C12" s="25"/>
      <c r="D12" s="13"/>
      <c r="E12" s="22"/>
      <c r="F12" s="15"/>
      <c r="G12" s="15"/>
      <c r="H12" s="15"/>
      <c r="I12" s="16"/>
      <c r="J12" s="17">
        <f>J11</f>
        <v>48000</v>
      </c>
      <c r="K12" s="18"/>
      <c r="L12" s="18"/>
      <c r="M12" s="18"/>
    </row>
    <row r="13" spans="1:13" ht="135.75" customHeight="1" x14ac:dyDescent="0.25">
      <c r="A13" s="41">
        <v>4</v>
      </c>
      <c r="B13" s="23" t="s">
        <v>18</v>
      </c>
      <c r="C13" s="5" t="s">
        <v>43</v>
      </c>
      <c r="D13" s="24" t="s">
        <v>14</v>
      </c>
      <c r="E13" s="20">
        <v>4</v>
      </c>
      <c r="F13" s="8">
        <v>8700</v>
      </c>
      <c r="G13" s="8">
        <v>8700</v>
      </c>
      <c r="H13" s="8">
        <v>8700</v>
      </c>
      <c r="I13" s="9">
        <f t="shared" si="0"/>
        <v>8700</v>
      </c>
      <c r="J13" s="10">
        <f>I13*E13</f>
        <v>34800</v>
      </c>
      <c r="K13" s="2"/>
      <c r="L13" s="2"/>
      <c r="M13" s="2"/>
    </row>
    <row r="14" spans="1:13" ht="19.5" customHeight="1" x14ac:dyDescent="0.25">
      <c r="A14" s="42"/>
      <c r="B14" s="11" t="s">
        <v>15</v>
      </c>
      <c r="C14" s="25"/>
      <c r="D14" s="13"/>
      <c r="E14" s="22"/>
      <c r="F14" s="15"/>
      <c r="G14" s="15"/>
      <c r="H14" s="15"/>
      <c r="I14" s="16"/>
      <c r="J14" s="17">
        <f>J13</f>
        <v>34800</v>
      </c>
      <c r="K14" s="18"/>
      <c r="L14" s="18"/>
      <c r="M14" s="18"/>
    </row>
    <row r="15" spans="1:13" ht="133.5" customHeight="1" x14ac:dyDescent="0.25">
      <c r="A15" s="41">
        <v>5</v>
      </c>
      <c r="B15" s="23" t="s">
        <v>19</v>
      </c>
      <c r="C15" s="5" t="s">
        <v>20</v>
      </c>
      <c r="D15" s="24" t="s">
        <v>21</v>
      </c>
      <c r="E15" s="20">
        <v>1</v>
      </c>
      <c r="F15" s="8">
        <v>9200</v>
      </c>
      <c r="G15" s="8">
        <v>9200</v>
      </c>
      <c r="H15" s="8">
        <v>9200</v>
      </c>
      <c r="I15" s="9">
        <f t="shared" si="0"/>
        <v>9200</v>
      </c>
      <c r="J15" s="10">
        <f>I15*E15</f>
        <v>9200</v>
      </c>
      <c r="K15" s="2"/>
      <c r="L15" s="2"/>
      <c r="M15" s="2"/>
    </row>
    <row r="16" spans="1:13" ht="15.75" x14ac:dyDescent="0.25">
      <c r="A16" s="42"/>
      <c r="B16" s="11" t="s">
        <v>15</v>
      </c>
      <c r="C16" s="25"/>
      <c r="D16" s="13"/>
      <c r="E16" s="22"/>
      <c r="F16" s="15"/>
      <c r="G16" s="15"/>
      <c r="H16" s="15"/>
      <c r="I16" s="16"/>
      <c r="J16" s="17">
        <f>J15</f>
        <v>9200</v>
      </c>
      <c r="K16" s="18"/>
      <c r="L16" s="18"/>
      <c r="M16" s="18"/>
    </row>
    <row r="17" spans="1:13" ht="63" x14ac:dyDescent="0.25">
      <c r="A17" s="41">
        <v>6</v>
      </c>
      <c r="B17" s="23" t="s">
        <v>22</v>
      </c>
      <c r="C17" s="5" t="s">
        <v>23</v>
      </c>
      <c r="D17" s="24" t="s">
        <v>14</v>
      </c>
      <c r="E17" s="20">
        <v>4</v>
      </c>
      <c r="F17" s="8">
        <v>480</v>
      </c>
      <c r="G17" s="8">
        <v>480</v>
      </c>
      <c r="H17" s="8">
        <v>480</v>
      </c>
      <c r="I17" s="9">
        <f t="shared" si="0"/>
        <v>480</v>
      </c>
      <c r="J17" s="10">
        <f>I17*E17</f>
        <v>1920</v>
      </c>
      <c r="K17" s="2"/>
      <c r="L17" s="2"/>
      <c r="M17" s="2"/>
    </row>
    <row r="18" spans="1:13" ht="15.75" x14ac:dyDescent="0.25">
      <c r="A18" s="42"/>
      <c r="B18" s="11" t="s">
        <v>15</v>
      </c>
      <c r="C18" s="25"/>
      <c r="D18" s="13"/>
      <c r="E18" s="22"/>
      <c r="F18" s="15"/>
      <c r="G18" s="15"/>
      <c r="H18" s="15"/>
      <c r="I18" s="16"/>
      <c r="J18" s="17">
        <f>J17</f>
        <v>1920</v>
      </c>
      <c r="K18" s="18"/>
      <c r="L18" s="18"/>
      <c r="M18" s="18"/>
    </row>
    <row r="19" spans="1:13" ht="131.25" customHeight="1" x14ac:dyDescent="0.25">
      <c r="A19" s="41">
        <v>7</v>
      </c>
      <c r="B19" s="23" t="s">
        <v>24</v>
      </c>
      <c r="C19" s="5" t="s">
        <v>44</v>
      </c>
      <c r="D19" s="24" t="s">
        <v>21</v>
      </c>
      <c r="E19" s="20">
        <v>5</v>
      </c>
      <c r="F19" s="8">
        <v>2700</v>
      </c>
      <c r="G19" s="8">
        <v>2700</v>
      </c>
      <c r="H19" s="8">
        <v>2700</v>
      </c>
      <c r="I19" s="9">
        <f t="shared" si="0"/>
        <v>2700</v>
      </c>
      <c r="J19" s="10">
        <f>I19*E19</f>
        <v>13500</v>
      </c>
      <c r="K19" s="2"/>
      <c r="L19" s="2"/>
      <c r="M19" s="2"/>
    </row>
    <row r="20" spans="1:13" ht="15.75" x14ac:dyDescent="0.25">
      <c r="A20" s="42"/>
      <c r="B20" s="11" t="s">
        <v>15</v>
      </c>
      <c r="C20" s="25"/>
      <c r="D20" s="13"/>
      <c r="E20" s="22"/>
      <c r="F20" s="15"/>
      <c r="G20" s="15"/>
      <c r="H20" s="15"/>
      <c r="I20" s="16"/>
      <c r="J20" s="17">
        <f>J19</f>
        <v>13500</v>
      </c>
      <c r="K20" s="18"/>
      <c r="L20" s="18"/>
      <c r="M20" s="18"/>
    </row>
    <row r="21" spans="1:13" ht="78" customHeight="1" x14ac:dyDescent="0.25">
      <c r="A21" s="41">
        <v>8</v>
      </c>
      <c r="B21" s="23" t="s">
        <v>25</v>
      </c>
      <c r="C21" s="5" t="s">
        <v>26</v>
      </c>
      <c r="D21" s="24" t="s">
        <v>14</v>
      </c>
      <c r="E21" s="20">
        <v>5</v>
      </c>
      <c r="F21" s="8">
        <v>380</v>
      </c>
      <c r="G21" s="8">
        <v>380</v>
      </c>
      <c r="H21" s="8">
        <v>380</v>
      </c>
      <c r="I21" s="9">
        <f t="shared" si="0"/>
        <v>380</v>
      </c>
      <c r="J21" s="10">
        <f>I21*E21</f>
        <v>1900</v>
      </c>
      <c r="K21" s="2"/>
      <c r="L21" s="2"/>
      <c r="M21" s="2"/>
    </row>
    <row r="22" spans="1:13" ht="15.75" x14ac:dyDescent="0.25">
      <c r="A22" s="42"/>
      <c r="B22" s="11" t="s">
        <v>15</v>
      </c>
      <c r="C22" s="25"/>
      <c r="D22" s="13"/>
      <c r="E22" s="22"/>
      <c r="F22" s="15"/>
      <c r="G22" s="15"/>
      <c r="H22" s="15"/>
      <c r="I22" s="16"/>
      <c r="J22" s="17">
        <f>J21</f>
        <v>1900</v>
      </c>
      <c r="K22" s="18"/>
      <c r="L22" s="18"/>
      <c r="M22" s="18"/>
    </row>
    <row r="23" spans="1:13" ht="110.25" x14ac:dyDescent="0.25">
      <c r="A23" s="41">
        <v>9</v>
      </c>
      <c r="B23" s="23" t="s">
        <v>27</v>
      </c>
      <c r="C23" s="5" t="s">
        <v>28</v>
      </c>
      <c r="D23" s="24" t="s">
        <v>14</v>
      </c>
      <c r="E23" s="20">
        <v>3</v>
      </c>
      <c r="F23" s="8">
        <v>700</v>
      </c>
      <c r="G23" s="8">
        <v>700</v>
      </c>
      <c r="H23" s="8">
        <v>700</v>
      </c>
      <c r="I23" s="9">
        <f t="shared" si="0"/>
        <v>700</v>
      </c>
      <c r="J23" s="10">
        <f>I23*E23</f>
        <v>2100</v>
      </c>
      <c r="K23" s="2"/>
      <c r="L23" s="2"/>
      <c r="M23" s="2"/>
    </row>
    <row r="24" spans="1:13" ht="15.75" x14ac:dyDescent="0.25">
      <c r="A24" s="42"/>
      <c r="B24" s="11" t="s">
        <v>15</v>
      </c>
      <c r="C24" s="25"/>
      <c r="D24" s="13"/>
      <c r="E24" s="22"/>
      <c r="F24" s="15"/>
      <c r="G24" s="15"/>
      <c r="H24" s="15"/>
      <c r="I24" s="16"/>
      <c r="J24" s="17">
        <f>J23</f>
        <v>2100</v>
      </c>
      <c r="K24" s="18"/>
      <c r="L24" s="18"/>
      <c r="M24" s="18"/>
    </row>
    <row r="25" spans="1:13" ht="110.25" x14ac:dyDescent="0.25">
      <c r="A25" s="41">
        <v>10</v>
      </c>
      <c r="B25" s="23" t="s">
        <v>29</v>
      </c>
      <c r="C25" s="5" t="s">
        <v>30</v>
      </c>
      <c r="D25" s="24" t="s">
        <v>21</v>
      </c>
      <c r="E25" s="20">
        <v>6</v>
      </c>
      <c r="F25" s="8">
        <v>350</v>
      </c>
      <c r="G25" s="8">
        <v>350</v>
      </c>
      <c r="H25" s="8">
        <v>350</v>
      </c>
      <c r="I25" s="9">
        <f t="shared" si="0"/>
        <v>350</v>
      </c>
      <c r="J25" s="10">
        <f>I25*E25</f>
        <v>2100</v>
      </c>
      <c r="K25" s="2"/>
      <c r="L25" s="2"/>
      <c r="M25" s="2"/>
    </row>
    <row r="26" spans="1:13" ht="15.75" x14ac:dyDescent="0.25">
      <c r="A26" s="42"/>
      <c r="B26" s="11" t="s">
        <v>15</v>
      </c>
      <c r="C26" s="25"/>
      <c r="D26" s="13"/>
      <c r="E26" s="26"/>
      <c r="F26" s="15"/>
      <c r="G26" s="15"/>
      <c r="H26" s="15"/>
      <c r="I26" s="16"/>
      <c r="J26" s="17">
        <f>J25</f>
        <v>2100</v>
      </c>
      <c r="K26" s="18"/>
      <c r="L26" s="18"/>
      <c r="M26" s="18"/>
    </row>
    <row r="27" spans="1:13" ht="63" x14ac:dyDescent="0.25">
      <c r="A27" s="41">
        <v>11</v>
      </c>
      <c r="B27" s="23" t="s">
        <v>31</v>
      </c>
      <c r="C27" s="5" t="s">
        <v>32</v>
      </c>
      <c r="D27" s="24" t="s">
        <v>21</v>
      </c>
      <c r="E27" s="7">
        <v>30</v>
      </c>
      <c r="F27" s="8">
        <v>200</v>
      </c>
      <c r="G27" s="8">
        <v>200</v>
      </c>
      <c r="H27" s="8">
        <v>200</v>
      </c>
      <c r="I27" s="9">
        <f t="shared" si="0"/>
        <v>200</v>
      </c>
      <c r="J27" s="10">
        <f>I27*E27</f>
        <v>6000</v>
      </c>
      <c r="K27" s="2"/>
      <c r="L27" s="2"/>
      <c r="M27" s="2"/>
    </row>
    <row r="28" spans="1:13" ht="15.75" x14ac:dyDescent="0.25">
      <c r="A28" s="42"/>
      <c r="B28" s="11" t="s">
        <v>15</v>
      </c>
      <c r="C28" s="25"/>
      <c r="D28" s="13"/>
      <c r="E28" s="13"/>
      <c r="F28" s="27"/>
      <c r="G28" s="27"/>
      <c r="H28" s="27"/>
      <c r="I28" s="28"/>
      <c r="J28" s="17">
        <f>J27</f>
        <v>6000</v>
      </c>
      <c r="K28" s="18"/>
      <c r="L28" s="18"/>
      <c r="M28" s="18"/>
    </row>
    <row r="29" spans="1:13" ht="15.75" x14ac:dyDescent="0.25">
      <c r="A29" s="29"/>
      <c r="B29" s="30" t="s">
        <v>33</v>
      </c>
      <c r="C29" s="30"/>
      <c r="D29" s="30"/>
      <c r="E29" s="30"/>
      <c r="F29" s="31"/>
      <c r="G29" s="31"/>
      <c r="H29" s="31"/>
      <c r="I29" s="31"/>
      <c r="J29" s="32">
        <f>J28+J26+J24+J22+J20+J18+J16+J14+J12+J10+J8</f>
        <v>238020</v>
      </c>
      <c r="K29" s="18"/>
      <c r="L29" s="18"/>
      <c r="M29" s="18"/>
    </row>
    <row r="30" spans="1:13" ht="15.75" x14ac:dyDescent="0.25">
      <c r="A30" s="2" t="s">
        <v>34</v>
      </c>
      <c r="B30" s="33"/>
      <c r="C30" s="33"/>
      <c r="D30" s="33"/>
      <c r="E30" s="33"/>
      <c r="F30" s="33"/>
      <c r="G30" s="33"/>
      <c r="H30" s="33"/>
      <c r="I30" s="33"/>
      <c r="J30" s="34"/>
      <c r="K30" s="2"/>
      <c r="L30" s="2"/>
      <c r="M30" s="2"/>
    </row>
    <row r="31" spans="1:13" ht="15.75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4"/>
      <c r="K31" s="2"/>
      <c r="L31" s="2"/>
      <c r="M31" s="2"/>
    </row>
    <row r="32" spans="1:13" ht="15.75" x14ac:dyDescent="0.25">
      <c r="A32" s="35">
        <v>1</v>
      </c>
      <c r="B32" s="51" t="s">
        <v>35</v>
      </c>
      <c r="C32" s="51"/>
      <c r="D32" s="33"/>
      <c r="E32" s="33"/>
      <c r="F32" s="33"/>
      <c r="G32" s="33"/>
      <c r="H32" s="33"/>
      <c r="I32" s="33"/>
      <c r="J32" s="34"/>
      <c r="K32" s="2"/>
      <c r="L32" s="2"/>
      <c r="M32" s="2"/>
    </row>
    <row r="33" spans="1:13" ht="15.75" x14ac:dyDescent="0.25">
      <c r="A33" s="36">
        <v>2</v>
      </c>
      <c r="B33" s="51" t="s">
        <v>36</v>
      </c>
      <c r="C33" s="51"/>
      <c r="D33" s="33"/>
      <c r="E33" s="33"/>
      <c r="F33" s="33"/>
      <c r="G33" s="33"/>
      <c r="H33" s="33"/>
      <c r="I33" s="33"/>
      <c r="J33" s="34"/>
      <c r="K33" s="37"/>
      <c r="L33" s="37"/>
      <c r="M33" s="37"/>
    </row>
    <row r="34" spans="1:13" ht="15.75" x14ac:dyDescent="0.25">
      <c r="A34" s="38">
        <v>3</v>
      </c>
      <c r="B34" s="51" t="s">
        <v>37</v>
      </c>
      <c r="C34" s="51"/>
      <c r="D34" s="33"/>
      <c r="E34" s="33"/>
      <c r="F34" s="33"/>
      <c r="G34" s="33"/>
      <c r="H34" s="33"/>
      <c r="I34" s="33"/>
      <c r="J34" s="34"/>
      <c r="K34" s="2"/>
      <c r="L34" s="2"/>
      <c r="M34" s="2"/>
    </row>
    <row r="35" spans="1:13" ht="15.75" x14ac:dyDescent="0.25">
      <c r="A35" s="33"/>
      <c r="B35" s="33"/>
      <c r="C35" s="33"/>
      <c r="D35" s="1"/>
      <c r="E35" s="1"/>
      <c r="F35" s="1"/>
      <c r="G35" s="1"/>
      <c r="H35" s="1"/>
      <c r="I35" s="1"/>
      <c r="J35" s="1"/>
      <c r="K35" s="2"/>
      <c r="L35" s="2"/>
      <c r="M35" s="2"/>
    </row>
    <row r="36" spans="1:13" ht="15.75" x14ac:dyDescent="0.25">
      <c r="A36" s="33"/>
      <c r="B36" s="39" t="s">
        <v>38</v>
      </c>
      <c r="C36" s="39"/>
      <c r="D36" s="1"/>
      <c r="E36" s="1"/>
      <c r="F36" s="1"/>
      <c r="G36" s="1"/>
      <c r="H36" s="1"/>
      <c r="I36" s="1"/>
      <c r="J36" s="1"/>
      <c r="K36" s="2"/>
      <c r="L36" s="2"/>
      <c r="M36" s="2"/>
    </row>
    <row r="37" spans="1:13" ht="15.75" x14ac:dyDescent="0.25">
      <c r="A37" s="33"/>
      <c r="B37" s="39" t="s">
        <v>45</v>
      </c>
      <c r="C37" s="39"/>
      <c r="D37" s="1"/>
      <c r="E37" s="1"/>
      <c r="F37" s="1"/>
      <c r="G37" s="1"/>
      <c r="H37" s="1"/>
      <c r="I37" s="1"/>
      <c r="J37" s="1"/>
      <c r="K37" s="2"/>
      <c r="L37" s="2"/>
      <c r="M37" s="2"/>
    </row>
    <row r="38" spans="1:13" ht="15.75" x14ac:dyDescent="0.25">
      <c r="A38" s="33"/>
      <c r="B38" s="39" t="s">
        <v>39</v>
      </c>
      <c r="C38" s="39"/>
      <c r="D38" s="1"/>
      <c r="E38" s="1"/>
      <c r="F38" s="1"/>
      <c r="G38" s="1"/>
      <c r="H38" s="1"/>
      <c r="I38" s="1"/>
      <c r="J38" s="1"/>
      <c r="K38" s="2"/>
      <c r="L38" s="2"/>
      <c r="M38" s="2"/>
    </row>
  </sheetData>
  <mergeCells count="24">
    <mergeCell ref="B33:C33"/>
    <mergeCell ref="B34:C34"/>
    <mergeCell ref="A19:A20"/>
    <mergeCell ref="A21:A22"/>
    <mergeCell ref="A23:A24"/>
    <mergeCell ref="A25:A26"/>
    <mergeCell ref="A27:A28"/>
    <mergeCell ref="B32:C32"/>
    <mergeCell ref="A17:A18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A9:A10"/>
    <mergeCell ref="A11:A12"/>
    <mergeCell ref="A13:A14"/>
    <mergeCell ref="A15:A16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2015-04-16T05:51:01Z</dcterms:modified>
</cp:coreProperties>
</file>