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4955" windowHeight="7935" activeTab="0"/>
  </bookViews>
  <sheets>
    <sheet name="14.02.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<sst xmlns="http://schemas.openxmlformats.org/spreadsheetml/2006/main" count="35" uniqueCount="30">
  <si>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сумма, руб.</t>
  </si>
  <si>
    <t>Наименование и описание объекта закупки</t>
  </si>
  <si>
    <t>Итого начальная (максимальная) цена контракта</t>
  </si>
  <si>
    <t>чел</t>
  </si>
  <si>
    <t xml:space="preserve"> 8 (34675) 5-00-47</t>
  </si>
  <si>
    <t xml:space="preserve">Метод обоснования начальной (максимальной) цены: Метод сопоставимых рыночных цен (анализ рынка). </t>
  </si>
  <si>
    <t>Администрация города Югорска</t>
  </si>
  <si>
    <t xml:space="preserve">Отдел по организации деятельности территориальной комиссии по делам несовершеннолетних и защите их прав </t>
  </si>
  <si>
    <t>Наименование органа местного самоуправления и структурного подразделения</t>
  </si>
  <si>
    <t>Ед. измерения</t>
  </si>
  <si>
    <t>Количество</t>
  </si>
  <si>
    <t>Стоимость, рублей</t>
  </si>
  <si>
    <t>Стоимость за одного сотрудника, рублей</t>
  </si>
  <si>
    <t>Отдел записи актов гражданского состояния</t>
  </si>
  <si>
    <t>Административная комиссия</t>
  </si>
  <si>
    <t xml:space="preserve">Расчет НМЦ контракта  </t>
  </si>
  <si>
    <t xml:space="preserve">1*                                  </t>
  </si>
  <si>
    <t xml:space="preserve">2* </t>
  </si>
  <si>
    <t xml:space="preserve">1* Средняя стоимость, рублей </t>
  </si>
  <si>
    <t xml:space="preserve">2* Средняя стоимость, рублей </t>
  </si>
  <si>
    <t>3* Средняя стоимость, рублей</t>
  </si>
  <si>
    <t xml:space="preserve">3* </t>
  </si>
  <si>
    <t>Гл. специалист Н.Б. Королева</t>
  </si>
  <si>
    <r>
      <t xml:space="preserve">Способ размещения заказа: </t>
    </r>
    <r>
      <rPr>
        <b/>
        <sz val="12"/>
        <rFont val="PT Astra Serif"/>
        <family val="1"/>
      </rPr>
      <t xml:space="preserve">электронный аукцион. </t>
    </r>
  </si>
  <si>
    <t xml:space="preserve">Приложение к обоснованию начальной (максимальной) цены контракта на оказание услуг по проведению периодического осмотра врачом-психиатром и врачом психиатром-наркологом муниципальных служащих 
администрации города Югорска
</t>
  </si>
  <si>
    <t>Оказание услуг по проведению периодического осмотра врачом-психиатром и врачом психиатром-наркологом муниципальных служащих 
администрации города Югорска.
 Услуги по проведению осмотра муниципальных служащих оказываются в порядке, предусмотренном Приказом Министерства здравоохранения и социального развития РФ от 14.12.2009 №984н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 и в соответствии с требованиями, предусмотренными действующими нормативно-правовыми актами Российской Федерации.</t>
  </si>
  <si>
    <t>1*.- коммерческое предложение от 17.01.2023 № 07-43/67</t>
  </si>
  <si>
    <t>2*.- коммерческое предложение от 31.01.2023 № 07-2-Исх-288</t>
  </si>
  <si>
    <t>Начальная (максимальная) цена контракта составляет 78 312 (семьдесят восемь тысяч триста двенадцать) рублей 00 копеек.</t>
  </si>
  <si>
    <t>3*.- коммерческое предложение от 13.11.2020 № 28-02-Исх-24 от 30.01.2023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</si>
</sst>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PT Astra Serif"/>
      <family val="1"/>
    </font>
    <font>
      <b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 vertical="center" wrapText="1"/>
    </xf>
    <xf numFmtId="0" fontId="4" fillId="0" borderId="22" xfId="0" applyFont="1" applyBorder="1" applyAlignment="1" quotePrefix="1">
      <alignment horizontal="left" wrapText="1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5">
      <selection activeCell="A1" sqref="A1:O21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19.75390625" style="0" customWidth="1"/>
    <col min="4" max="4" width="9.625" style="0" customWidth="1"/>
    <col min="5" max="5" width="13.87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875" style="0" customWidth="1"/>
    <col min="10" max="10" width="12.00390625" style="0" customWidth="1"/>
    <col min="11" max="11" width="11.125" style="0" customWidth="1"/>
    <col min="12" max="12" width="3.25390625" style="0" customWidth="1"/>
    <col min="13" max="13" width="12.00390625" style="0" customWidth="1"/>
    <col min="14" max="14" width="11.625" style="0" customWidth="1"/>
    <col min="15" max="15" width="13.25390625" style="0" customWidth="1"/>
  </cols>
  <sheetData>
    <row r="1" spans="1:15" s="1" customFormat="1" ht="54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" customFormat="1" ht="14.25" customHeight="1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15.75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2"/>
      <c r="N3" s="2"/>
      <c r="O3" s="3"/>
    </row>
    <row r="4" spans="1:15" s="1" customFormat="1" ht="17.25" customHeight="1">
      <c r="A4" s="44" t="s">
        <v>23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1" customFormat="1" ht="16.5" customHeight="1">
      <c r="A5" s="46" t="s">
        <v>1</v>
      </c>
      <c r="B5" s="47"/>
      <c r="C5" s="32" t="s">
        <v>8</v>
      </c>
      <c r="D5" s="28" t="s">
        <v>9</v>
      </c>
      <c r="E5" s="28" t="s">
        <v>10</v>
      </c>
      <c r="F5" s="32"/>
      <c r="G5" s="32"/>
      <c r="H5" s="31" t="s">
        <v>11</v>
      </c>
      <c r="I5" s="31"/>
      <c r="J5" s="31"/>
      <c r="K5" s="31"/>
      <c r="L5" s="31"/>
      <c r="M5" s="33" t="s">
        <v>18</v>
      </c>
      <c r="N5" s="33" t="s">
        <v>19</v>
      </c>
      <c r="O5" s="33" t="s">
        <v>20</v>
      </c>
    </row>
    <row r="6" spans="1:15" s="1" customFormat="1" ht="94.5" customHeight="1">
      <c r="A6" s="48"/>
      <c r="B6" s="49"/>
      <c r="C6" s="32"/>
      <c r="D6" s="29"/>
      <c r="E6" s="29"/>
      <c r="F6" s="32"/>
      <c r="G6" s="32"/>
      <c r="H6" s="31" t="s">
        <v>16</v>
      </c>
      <c r="I6" s="31"/>
      <c r="J6" s="5" t="s">
        <v>17</v>
      </c>
      <c r="K6" s="53" t="s">
        <v>21</v>
      </c>
      <c r="L6" s="54"/>
      <c r="M6" s="34"/>
      <c r="N6" s="34"/>
      <c r="O6" s="34"/>
    </row>
    <row r="7" spans="1:15" s="1" customFormat="1" ht="31.5" customHeight="1">
      <c r="A7" s="50"/>
      <c r="B7" s="51"/>
      <c r="C7" s="32"/>
      <c r="D7" s="30"/>
      <c r="E7" s="30"/>
      <c r="F7" s="32"/>
      <c r="G7" s="32"/>
      <c r="H7" s="26" t="s">
        <v>12</v>
      </c>
      <c r="I7" s="27"/>
      <c r="J7" s="27"/>
      <c r="K7" s="27"/>
      <c r="L7" s="27"/>
      <c r="M7" s="4" t="s">
        <v>0</v>
      </c>
      <c r="N7" s="4" t="s">
        <v>0</v>
      </c>
      <c r="O7" s="4" t="s">
        <v>0</v>
      </c>
    </row>
    <row r="8" spans="1:15" s="1" customFormat="1" ht="12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1" customFormat="1" ht="51.75" customHeight="1">
      <c r="A9" s="20" t="s">
        <v>25</v>
      </c>
      <c r="B9" s="21"/>
      <c r="C9" s="4" t="s">
        <v>6</v>
      </c>
      <c r="D9" s="7" t="s">
        <v>3</v>
      </c>
      <c r="E9" s="7">
        <v>150</v>
      </c>
      <c r="F9" s="40"/>
      <c r="G9" s="40"/>
      <c r="H9" s="19">
        <v>502</v>
      </c>
      <c r="I9" s="19"/>
      <c r="J9" s="8">
        <v>2305</v>
      </c>
      <c r="K9" s="24">
        <v>815</v>
      </c>
      <c r="L9" s="25"/>
      <c r="M9" s="9">
        <f>ROUND((H9*E9),2)</f>
        <v>75300</v>
      </c>
      <c r="N9" s="9">
        <f>ROUND((J9*E9),2)</f>
        <v>345750</v>
      </c>
      <c r="O9" s="8">
        <f>ROUND((K9*E9),2)</f>
        <v>122250</v>
      </c>
    </row>
    <row r="10" spans="1:15" s="1" customFormat="1" ht="150.75" customHeight="1">
      <c r="A10" s="22"/>
      <c r="B10" s="23"/>
      <c r="C10" s="4" t="s">
        <v>7</v>
      </c>
      <c r="D10" s="7" t="s">
        <v>3</v>
      </c>
      <c r="E10" s="7">
        <v>2</v>
      </c>
      <c r="F10" s="7"/>
      <c r="G10" s="7"/>
      <c r="H10" s="19">
        <v>502</v>
      </c>
      <c r="I10" s="19"/>
      <c r="J10" s="8">
        <v>2305</v>
      </c>
      <c r="K10" s="24">
        <v>816</v>
      </c>
      <c r="L10" s="25"/>
      <c r="M10" s="9">
        <f>ROUND((H10*E10),2)</f>
        <v>1004</v>
      </c>
      <c r="N10" s="9">
        <f>ROUND((J10*E10),2)</f>
        <v>4610</v>
      </c>
      <c r="O10" s="8">
        <f>ROUND((K10*E10),2)</f>
        <v>1632</v>
      </c>
    </row>
    <row r="11" spans="1:15" s="1" customFormat="1" ht="64.5" customHeight="1">
      <c r="A11" s="22"/>
      <c r="B11" s="23"/>
      <c r="C11" s="4" t="s">
        <v>13</v>
      </c>
      <c r="D11" s="7" t="s">
        <v>3</v>
      </c>
      <c r="E11" s="7">
        <v>3</v>
      </c>
      <c r="F11" s="7"/>
      <c r="G11" s="7"/>
      <c r="H11" s="19">
        <v>502</v>
      </c>
      <c r="I11" s="19"/>
      <c r="J11" s="8">
        <v>2305</v>
      </c>
      <c r="K11" s="24">
        <v>817</v>
      </c>
      <c r="L11" s="25"/>
      <c r="M11" s="9">
        <f>ROUND((H11*E11),2)</f>
        <v>1506</v>
      </c>
      <c r="N11" s="9">
        <f>ROUND((J11*E11),2)</f>
        <v>6915</v>
      </c>
      <c r="O11" s="8">
        <f>ROUND((K11*E11),2)</f>
        <v>2451</v>
      </c>
    </row>
    <row r="12" spans="1:15" s="1" customFormat="1" ht="34.5" customHeight="1">
      <c r="A12" s="22"/>
      <c r="B12" s="23"/>
      <c r="C12" s="4" t="s">
        <v>14</v>
      </c>
      <c r="D12" s="7" t="s">
        <v>3</v>
      </c>
      <c r="E12" s="7">
        <v>1</v>
      </c>
      <c r="F12" s="7"/>
      <c r="G12" s="7"/>
      <c r="H12" s="19">
        <v>502</v>
      </c>
      <c r="I12" s="19"/>
      <c r="J12" s="8">
        <v>2305</v>
      </c>
      <c r="K12" s="24">
        <v>818</v>
      </c>
      <c r="L12" s="25"/>
      <c r="M12" s="9">
        <f>ROUND((H12*E12),2)</f>
        <v>502</v>
      </c>
      <c r="N12" s="9">
        <f>ROUND((J12*E12),2)</f>
        <v>2305</v>
      </c>
      <c r="O12" s="8">
        <f>ROUND((K12*E12),2)</f>
        <v>818</v>
      </c>
    </row>
    <row r="13" spans="1:15" s="1" customFormat="1" ht="30" customHeight="1">
      <c r="A13" s="36" t="s">
        <v>2</v>
      </c>
      <c r="B13" s="37"/>
      <c r="C13" s="6"/>
      <c r="D13" s="6"/>
      <c r="E13" s="10">
        <f>SUM(E9:E12)</f>
        <v>156</v>
      </c>
      <c r="F13" s="38"/>
      <c r="G13" s="38"/>
      <c r="H13" s="39"/>
      <c r="I13" s="39"/>
      <c r="J13" s="11"/>
      <c r="K13" s="41"/>
      <c r="L13" s="42"/>
      <c r="M13" s="12">
        <f>SUM(M9:M12)</f>
        <v>78312</v>
      </c>
      <c r="N13" s="12">
        <f>SUM(N9:N12)</f>
        <v>359580</v>
      </c>
      <c r="O13" s="13">
        <f>SUM(O9:O12)</f>
        <v>127151</v>
      </c>
    </row>
    <row r="14" spans="1:15" s="1" customFormat="1" ht="23.25" customHeight="1">
      <c r="A14" s="17" t="s">
        <v>28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s="1" customFormat="1" ht="23.25" customHeight="1">
      <c r="A15" s="14" t="s">
        <v>26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"/>
    </row>
    <row r="16" spans="1:15" s="1" customFormat="1" ht="13.5" customHeight="1">
      <c r="A16" s="14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"/>
    </row>
    <row r="17" spans="1:15" s="1" customFormat="1" ht="36" customHeight="1" hidden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/>
      <c r="N17" s="16"/>
      <c r="O17" s="3"/>
    </row>
    <row r="18" spans="1:15" s="1" customFormat="1" ht="15.75" customHeight="1">
      <c r="A18" s="14" t="s">
        <v>29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"/>
    </row>
    <row r="19" spans="1:15" ht="0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35" t="s">
        <v>22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3.5" customHeight="1">
      <c r="A21" s="3" t="s">
        <v>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ht="8.25" customHeight="1">
      <c r="B22" s="1"/>
    </row>
    <row r="23" ht="12.75">
      <c r="B23" s="1"/>
    </row>
  </sheetData>
  <sheetProtection/>
  <mergeCells count="33">
    <mergeCell ref="N5:N6"/>
    <mergeCell ref="A1:O1"/>
    <mergeCell ref="A4:O4"/>
    <mergeCell ref="A5:B7"/>
    <mergeCell ref="C5:C7"/>
    <mergeCell ref="E5:E7"/>
    <mergeCell ref="A2:O2"/>
    <mergeCell ref="O5:O6"/>
    <mergeCell ref="K6:L6"/>
    <mergeCell ref="A3:L3"/>
    <mergeCell ref="M5:M6"/>
    <mergeCell ref="A20:O20"/>
    <mergeCell ref="A13:B13"/>
    <mergeCell ref="F13:G13"/>
    <mergeCell ref="H13:I13"/>
    <mergeCell ref="H11:I11"/>
    <mergeCell ref="H9:I9"/>
    <mergeCell ref="K9:L9"/>
    <mergeCell ref="F9:G9"/>
    <mergeCell ref="K13:L13"/>
    <mergeCell ref="H7:L7"/>
    <mergeCell ref="D5:D7"/>
    <mergeCell ref="H10:I10"/>
    <mergeCell ref="K11:L11"/>
    <mergeCell ref="H5:L5"/>
    <mergeCell ref="F5:G7"/>
    <mergeCell ref="H6:I6"/>
    <mergeCell ref="A14:O14"/>
    <mergeCell ref="A17:L17"/>
    <mergeCell ref="H12:I12"/>
    <mergeCell ref="A9:B12"/>
    <mergeCell ref="K12:L12"/>
    <mergeCell ref="K10:L10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2023-03-10T10:17:35Z</cp:lastPrinted>
  <dcterms:created xsi:type="dcterms:W3CDTF">2009-12-09T07:16:31Z</dcterms:created>
  <dcterms:modified xsi:type="dcterms:W3CDTF">2023-03-10T10:18:10Z</dcterms:modified>
  <cp:category/>
  <cp:version/>
  <cp:contentType/>
  <cp:contentStatus/>
</cp:coreProperties>
</file>