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'Лист3'!$A$1:$J$28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<sst xmlns="http://schemas.openxmlformats.org/spreadsheetml/2006/main" count="38" uniqueCount="33">
  <si>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</si>
  <si>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Ед. изм.</t>
  </si>
  <si>
    <t>1-Ходжаев</t>
  </si>
  <si>
    <t>2-Асоев</t>
  </si>
  <si>
    <t>3-Шалаева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</si>
  <si>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</si>
  <si>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</si>
  <si>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</si>
  <si>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</si>
  <si>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</si>
  <si>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</si>
  <si>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</si>
  <si>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</si>
  <si>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</si>
  <si>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</si>
  <si>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</si>
  <si>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</si>
  <si>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</si>
  <si>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Молоко</t>
  </si>
  <si>
    <t>л.</t>
  </si>
  <si>
    <t>шт.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</si>
  <si>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</si>
  <si>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13.10.2016</t>
  </si>
  <si>
    <t>входящее коммерческое предложение б/н от 13.10.2016</t>
  </si>
  <si>
    <t>15600</t>
  </si>
  <si>
    <t>6300</t>
  </si>
  <si>
    <t>Итого: начальная (максимальная) цена контракта: 984 000 рублей 00 копеек.</t>
  </si>
  <si>
    <t>пастеризованное питьевое, выработанное  из молока цельного, молока обезжиренного с массовой долей жирности не менее  3,2% и  не более 3,5%, срок годности не более 36 часов при температуре от +4 до -2ºС, фасованное не более 1 литр.  ГОСТ 31450-2013. В соответствии с техническим регламентом "О безопасности молока и молочной продукции" (ТР ТС 033/2013)</t>
  </si>
  <si>
    <t>Сливочный, массовая доля жирности не менее 3,2% и  не более 4 %, фасовка не менее 115 гр и  не более 120 гр, цвет, вкус и запах, свойственные данному наименованию, упаковка маркированная, без повреждений. Срок годности не более 5 месяцев.Остаточный срок годности на момент поставки не менее 80 %. ГОСТ 31981-2013.ТР ТС 033/2013</t>
  </si>
  <si>
    <t>Йогурт</t>
  </si>
  <si>
    <t>Поставка продуктов питания (молоко и кисломолочный продукт)</t>
  </si>
  <si>
    <t>IV. ОБОСНОВАНИЕ НАЧАЛЬНОЙ (МАКСИМАЛЬНОЙ) ЦЕНЫ  ГРАЖДАНСКО-ПРАВОВОГО ДОГОВОРА</t>
  </si>
  <si>
    <t>Дата составления: 10.07.2017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</si>
</sst>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2">
      <selection activeCell="G12" sqref="G1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 hidden="1">
      <c r="I1" s="30"/>
      <c r="J1" s="30"/>
    </row>
    <row r="2" spans="1:5" ht="12.75" hidden="1">
      <c r="A2" s="25"/>
      <c r="B2" s="25"/>
      <c r="C2" s="25"/>
      <c r="D2" s="25"/>
      <c r="E2" s="25"/>
    </row>
    <row r="3" spans="1:10" ht="19.5" customHeight="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7.2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35" t="s">
        <v>30</v>
      </c>
      <c r="B6" s="35"/>
      <c r="C6" s="35"/>
      <c r="D6" s="35"/>
      <c r="E6" s="35"/>
      <c r="F6" s="35"/>
      <c r="G6" s="35"/>
    </row>
    <row r="7" spans="1:10" ht="33.75" customHeight="1">
      <c r="A7" s="31" t="s">
        <v>0</v>
      </c>
      <c r="B7" s="31" t="s">
        <v>10</v>
      </c>
      <c r="C7" s="31" t="s">
        <v>11</v>
      </c>
      <c r="D7" s="41" t="s">
        <v>1</v>
      </c>
      <c r="E7" s="41" t="s">
        <v>5</v>
      </c>
      <c r="F7" s="32" t="s">
        <v>12</v>
      </c>
      <c r="G7" s="33"/>
      <c r="H7" s="34"/>
      <c r="I7" s="41" t="s">
        <v>6</v>
      </c>
      <c r="J7" s="31" t="s">
        <v>13</v>
      </c>
    </row>
    <row r="8" spans="1:16" ht="78.75" customHeight="1">
      <c r="A8" s="31"/>
      <c r="B8" s="31"/>
      <c r="C8" s="31"/>
      <c r="D8" s="42"/>
      <c r="E8" s="42"/>
      <c r="F8" s="13" t="s">
        <v>7</v>
      </c>
      <c r="G8" s="14" t="s">
        <v>8</v>
      </c>
      <c r="H8" s="14" t="s">
        <v>9</v>
      </c>
      <c r="I8" s="42"/>
      <c r="J8" s="31"/>
      <c r="P8" t="s">
        <v>2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132.75" customHeight="1">
      <c r="A10" s="1">
        <v>1</v>
      </c>
      <c r="B10" s="2" t="s">
        <v>18</v>
      </c>
      <c r="C10" s="20" t="s">
        <v>27</v>
      </c>
      <c r="D10" s="3" t="s">
        <v>19</v>
      </c>
      <c r="E10" s="12" t="s">
        <v>24</v>
      </c>
      <c r="F10" s="24">
        <v>54</v>
      </c>
      <c r="G10" s="3">
        <v>55</v>
      </c>
      <c r="H10" s="3">
        <v>56</v>
      </c>
      <c r="I10" s="3">
        <f>(F10+G10+H10)/3</f>
        <v>55</v>
      </c>
      <c r="J10" s="3">
        <v>55</v>
      </c>
      <c r="K10" s="9" t="e">
        <f>J10/#REF!</f>
        <v>#REF!</v>
      </c>
      <c r="P10" t="s">
        <v>4</v>
      </c>
    </row>
    <row r="11" spans="1:11" ht="21" customHeight="1">
      <c r="A11" s="36" t="s">
        <v>14</v>
      </c>
      <c r="B11" s="37"/>
      <c r="C11" s="37"/>
      <c r="D11" s="37"/>
      <c r="E11" s="37"/>
      <c r="F11" s="37"/>
      <c r="G11" s="37"/>
      <c r="H11" s="37"/>
      <c r="I11" s="38"/>
      <c r="J11" s="3">
        <f>E10*J10</f>
        <v>858000</v>
      </c>
      <c r="K11" s="9"/>
    </row>
    <row r="12" spans="1:16" ht="141.75" customHeight="1">
      <c r="A12" s="7">
        <v>2</v>
      </c>
      <c r="B12" s="1" t="s">
        <v>29</v>
      </c>
      <c r="C12" s="11" t="s">
        <v>28</v>
      </c>
      <c r="D12" s="3" t="s">
        <v>20</v>
      </c>
      <c r="E12" s="12" t="s">
        <v>25</v>
      </c>
      <c r="F12" s="24">
        <v>20</v>
      </c>
      <c r="G12" s="3">
        <v>18</v>
      </c>
      <c r="H12" s="3">
        <v>22</v>
      </c>
      <c r="I12" s="3">
        <f>(F12+G12+H12)/3</f>
        <v>20</v>
      </c>
      <c r="J12" s="3">
        <v>20</v>
      </c>
      <c r="K12" s="9" t="e">
        <f>J12/#REF!</f>
        <v>#REF!</v>
      </c>
      <c r="P12" s="8"/>
    </row>
    <row r="13" spans="1:16" ht="27" customHeight="1">
      <c r="A13" s="7"/>
      <c r="B13" s="1"/>
      <c r="C13" s="11"/>
      <c r="D13" s="3"/>
      <c r="E13" s="12"/>
      <c r="F13" s="3"/>
      <c r="G13" s="3"/>
      <c r="H13" s="3"/>
      <c r="I13" s="3"/>
      <c r="J13" s="3">
        <f>E12*J12</f>
        <v>126000</v>
      </c>
      <c r="K13" s="9"/>
      <c r="P13" s="8"/>
    </row>
    <row r="14" spans="1:16" ht="21.75" customHeight="1">
      <c r="A14" s="36" t="s">
        <v>14</v>
      </c>
      <c r="B14" s="37"/>
      <c r="C14" s="37"/>
      <c r="D14" s="37"/>
      <c r="E14" s="37"/>
      <c r="F14" s="37"/>
      <c r="G14" s="37"/>
      <c r="H14" s="37"/>
      <c r="I14" s="38"/>
      <c r="J14" s="3">
        <f>J11+J13</f>
        <v>984000</v>
      </c>
      <c r="K14" s="9"/>
      <c r="P14" s="8"/>
    </row>
    <row r="15" spans="1:10" ht="15.75">
      <c r="A15" s="16" t="s">
        <v>15</v>
      </c>
      <c r="B15" s="17"/>
      <c r="C15" s="17"/>
      <c r="D15" s="17"/>
      <c r="E15" s="17"/>
      <c r="F15" s="17"/>
      <c r="G15" s="17"/>
      <c r="H15" s="17"/>
      <c r="I15" s="18"/>
      <c r="J15" s="4">
        <f>J14</f>
        <v>984000</v>
      </c>
    </row>
    <row r="17" spans="1:10" ht="15.75">
      <c r="A17" s="28" t="s">
        <v>26</v>
      </c>
      <c r="B17" s="28"/>
      <c r="C17" s="28"/>
      <c r="D17" s="28"/>
      <c r="E17" s="28"/>
      <c r="F17" s="28"/>
      <c r="J17" s="19"/>
    </row>
    <row r="18" spans="1:3" ht="15.75">
      <c r="A18" s="21" t="s">
        <v>7</v>
      </c>
      <c r="B18" s="22" t="s">
        <v>22</v>
      </c>
      <c r="C18" s="23"/>
    </row>
    <row r="19" spans="1:3" ht="15.75">
      <c r="A19" s="21" t="s">
        <v>8</v>
      </c>
      <c r="B19" s="22" t="s">
        <v>23</v>
      </c>
      <c r="C19" s="23"/>
    </row>
    <row r="20" spans="1:6" ht="21" customHeight="1">
      <c r="A20" s="21" t="s">
        <v>9</v>
      </c>
      <c r="B20" s="22" t="s">
        <v>23</v>
      </c>
      <c r="C20" s="23"/>
      <c r="D20" s="21"/>
      <c r="E20" s="22"/>
      <c r="F20" s="23"/>
    </row>
    <row r="21" spans="1:6" ht="21" customHeight="1">
      <c r="A21" s="27" t="s">
        <v>16</v>
      </c>
      <c r="B21" s="27"/>
      <c r="C21" s="27"/>
      <c r="D21" s="10"/>
      <c r="E21" s="22"/>
      <c r="F21" s="23"/>
    </row>
    <row r="22" spans="1:6" ht="21" customHeight="1">
      <c r="A22" s="29" t="s">
        <v>17</v>
      </c>
      <c r="B22" s="29"/>
      <c r="C22" s="29"/>
      <c r="D22" s="15"/>
      <c r="E22" s="22"/>
      <c r="F22" s="23"/>
    </row>
    <row r="23" spans="1:6" ht="24.75" customHeight="1">
      <c r="A23" s="26" t="s">
        <v>32</v>
      </c>
      <c r="B23" s="26"/>
      <c r="C23" s="26"/>
      <c r="D23" s="26"/>
      <c r="E23" s="22"/>
      <c r="F23" s="23"/>
    </row>
    <row r="24" spans="4:6" ht="28.5" customHeight="1">
      <c r="D24" s="21"/>
      <c r="E24" s="22"/>
      <c r="F24" s="23"/>
    </row>
    <row r="25" ht="3" customHeight="1"/>
    <row r="26" spans="5:11" ht="25.5" customHeight="1">
      <c r="E26" s="10"/>
      <c r="F26" s="10"/>
      <c r="G26" s="10"/>
      <c r="H26" s="10"/>
      <c r="I26" s="10"/>
      <c r="J26" s="10"/>
      <c r="K26" s="5"/>
    </row>
    <row r="27" ht="20.25" customHeight="1"/>
    <row r="29" spans="1:4" ht="12.75">
      <c r="A29" s="15"/>
      <c r="B29" s="15"/>
      <c r="C29" s="15"/>
      <c r="D29" s="15"/>
    </row>
  </sheetData>
  <sheetProtection/>
  <mergeCells count="19">
    <mergeCell ref="A6:G6"/>
    <mergeCell ref="A14:I14"/>
    <mergeCell ref="A3:J3"/>
    <mergeCell ref="A4:J4"/>
    <mergeCell ref="J7:J8"/>
    <mergeCell ref="I7:I8"/>
    <mergeCell ref="D7:D8"/>
    <mergeCell ref="E7:E8"/>
    <mergeCell ref="A11:I11"/>
    <mergeCell ref="A2:E2"/>
    <mergeCell ref="A23:D23"/>
    <mergeCell ref="A21:C21"/>
    <mergeCell ref="A17:F17"/>
    <mergeCell ref="A22:C22"/>
    <mergeCell ref="I1:J1"/>
    <mergeCell ref="B7:B8"/>
    <mergeCell ref="C7:C8"/>
    <mergeCell ref="F7:H7"/>
    <mergeCell ref="A7:A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4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Болдырева Оксана Владиславовна</cp:lastModifiedBy>
  <cp:lastPrinted>2017-05-29T12:50:35Z</cp:lastPrinted>
  <dcterms:created xsi:type="dcterms:W3CDTF">1996-10-08T23:32:33Z</dcterms:created>
  <dcterms:modified xsi:type="dcterms:W3CDTF">2017-07-10T12:53:49Z</dcterms:modified>
  <cp:category/>
  <cp:version/>
  <cp:contentType/>
  <cp:contentStatus/>
</cp:coreProperties>
</file>