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'Лист3'!$A$1:$J$44</definedName>
  </definedNames>
  <calcPr fullCalcOnLoad="1"/>
</workbook>
</file>

<file path=xl/sharedStrings.xml><?xml version="1.0" encoding="utf-8"?>
<sst xmlns="http://schemas.openxmlformats.org/spreadsheetml/2006/main" count="67" uniqueCount="45">
  <si>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</si>
  <si>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</si>
  <si>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</si>
  <si>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</si>
  <si>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</si>
  <si>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</si>
  <si>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</si>
  <si>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</si>
  <si>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</si>
  <si>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</si>
  <si>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</si>
  <si>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</si>
  <si>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</si>
  <si>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</si>
  <si>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</si>
  <si>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</si>
  <si>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</si>
  <si>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>шт.</t>
  </si>
  <si>
    <t xml:space="preserve">Исполнитель: Заведующий хозяйством групп детей дошкольного возраста Никулина О.А. </t>
  </si>
  <si>
    <t>Коммерческое предложение 09-01-Вх-38-от 21.07.2020 г.</t>
  </si>
  <si>
    <t>Коммерческое предложение 09-01-Вх-37 от 21.07.2020 г.</t>
  </si>
  <si>
    <t>Коммерческое предложение 09-01-Вх-36 от 21.07.2020 г.</t>
  </si>
  <si>
    <t>Исполняющий обязанности  директора школы  ______________________Л.В. Валуйская</t>
  </si>
  <si>
    <t xml:space="preserve">Аукцион в электронной форме на поставку  ученической мебели в кабинеты </t>
  </si>
  <si>
    <t>Итого: Начальная (максимальная) цена контракта: 2 496 060 (два миллиона четыреста девяносто шесть тысяч шестьдесят) рублей 78 копеек</t>
  </si>
  <si>
    <t>Дата составления сводной таблицы 29.07.2020 года</t>
  </si>
  <si>
    <t xml:space="preserve">
Регулировка наклона столешницы: нет;
Регулировка по высоте: да;
Ростовая группа:2,3,4;
Тип: двухместный.
Дополнительные характеристики:
Габаритные размеры: ширина не менее 1200 мм и не более 1250 мм, глубина не менее 500 мм и не более 550 мм, высота не менее 640 мм и не более  800 мм. Цвет: дуб молочный. Столешница изготовлена из ДСП. Торцы столешницы отделаны противоударной кромкой ПВХ. Металлокаркас окрашен износостойкой порошковой краской коричневого цвета;  профильная труба сечение  не менее 25*25 мм, пластиковые заглушки. Наличие двух крючков для портфелей, передней панели.
</t>
  </si>
  <si>
    <t>Стол ученический</t>
  </si>
  <si>
    <t xml:space="preserve">Регулировка наклона столешницы: нет;
Регулировка по высоте: да;
Ростовая группа: 4,5,6;
Тип: двухместный.
Дополнительные характеристики:
Габаритные размеры: ширина не менее 1200 мм и не более 1250 мм, глубина не менее 500 мм и не более 550 мм, высота не менее 640 мм и не более  800 мм. Цвет: дуб молочный. Столешница изготовлена из ДСП. Торцы столешницы отделаны противоударной кромкой ПВХ. Металлокаркас окрашен износостойкой порошковой краской коричневого цвета;  профильная труба сечение  не менее 25*25 мм, пластиковые заглушки. Наличие двух крючков для портфелей, передней панели.
</t>
  </si>
  <si>
    <t>Стул ученический:</t>
  </si>
  <si>
    <t xml:space="preserve">Регулировка по высоте: да;
Ростовая группа: 4,5,6.
Дополнительные характеристики:
Высота стула не менее:  380 мм и не более 460 мм. Каркас из профильной трубы сечения не менее 25*25мм. Металлокаркас окрашен износостойкой порошковой краской коричневого цвета. Пластиковые заглушки. Сиденье и спинка стула изготавливаются из гнутопрофилированной фанеры, покрытой лаком, прикрепленны к каркасу при помощи заклепок.
</t>
  </si>
  <si>
    <t>Стол письменный</t>
  </si>
  <si>
    <t xml:space="preserve">Вид материала столешницы: ЛДСП ;   
Вид стола: эргономичный ; 
Количество встроенных тумб: отсутствует;
Наличие кабель-канала: нет;
Наличие фронтальной панели: да;   
Тип каркаса: деревянный;   
Дополнительные характеристики:
Размеры не менее 1600*700*750 мм ЛДСП не менее 16 мм, кромка ПВХ не менее 0,4 мм. Цвет: дуб молочный.
</t>
  </si>
  <si>
    <t>Стул на металлическом каркасе.</t>
  </si>
  <si>
    <t xml:space="preserve">Вид материала спинки: дерево;
 Наличие подлокотников: нет;
 Складная конструкция: нет;  
Наличие пюпитра: нет;
Наличие мягкого сидения: да; 
Наличие мягкой спинки: да; 
Вид материала сидения: Дерево;
Дополнительные характеристики:
 Материал и цвет каркаса - металл с порошковым покрытием: черный. Материал обивки и цвет - ткань: черный. Высота не менее 82,5 см.
Ширина сиденья  не менее 48 см. Глубина сиденья не менее 40 см. Максимальная нагрузка не менее 120 кг.
Пластиковые заглушки на ножках - наличие.
</t>
  </si>
  <si>
    <t>Шкаф деревянный для документов.</t>
  </si>
  <si>
    <t xml:space="preserve">Наличие выдвижных ящиков: нет;
Наличие остекления: нет;
Тип фасада: закрытый.
Дополнительные характеристики:
Размер не менее  800*400*2000 мм. ЛДСП не менее 16 мм, кромка  ПВХ не  менее 0,4 мм. Задняя стенка ДВП толщиной не менее 3 мм. Цвет: дуб молочный. Наполнение: 2 глухие, распашные двери, внутри  не менее 4 полок. Ручки хром.
</t>
  </si>
  <si>
    <t>Шкаф для одежды:</t>
  </si>
  <si>
    <t xml:space="preserve">Материалы: ЛДСП толщиной  не менее 16 мм, кромка ПВХ не менее 0,4 мм. Задняя стенка - ДВПО толщиной не менее 3 мм. Наполнение: 2 глухие, распашные двери, внутри полка для головных уборов, хромированная  штанга для вешалок. Опоры, регулируемые по высоте. Ручки: хром. Габаритные размеры (ВхДхГ): не менее 2000х800х400 мм. Цвет: дуб молочный.
</t>
  </si>
  <si>
    <t xml:space="preserve">Наличие выдвижных ящиков: нет;
Наличие остекления:нет;
Тип фасада: полуоткрытый.
Дополнительные характеристики:
 ЛДСП  толщиной  не менее 16 мм, кромка ПВХ не менее 0,4 мм. Задняя стенка ДВП толщиной не менее 3 мм. Наполнение: 2 секции. Верхняя - 2 полки открытые.  Нижняя – 1 полка, закрытая глухими дверками. Опоры регулируемые по высоте.
Наличие ручек. Размер (ВхДхГ): не менее 2000х800х400 мм.  Цвет: дуб молочный. 
</t>
  </si>
  <si>
    <t xml:space="preserve">Тумба подкатная на колесных опорах. Тип мебели тумба подкатная, с 3-мя ящиками. 3 выдвижных ящика на роликовых направляющих. Высота не менее 600 мм. Ширина не менее 400 мм. Глубина не менее 400 мм. Материалы корпуса - ЛДСП толщиной не менее 16 мм; кромка ПВХ не менее 0,4 мм и не менее 2 мм. Цвет: дуб молочный. </t>
  </si>
  <si>
    <t xml:space="preserve">Наличие выдвижных ящиков: нет;
Наличие остекления нет;
Тип фасада: полуоткрытый.
Дополнительные характеристики.
 Полка и две распашных дверцы.
Высота не менее 750 мм, ширина не менее  800 мм,
глубина не менее 400 мм. Материал корпуса   ЛДСП - не менее 16 мм и не более 22 мм. Кромка ПВХ не менее 0,4 мм и  не более 2 мм. Цвет: дуб молочный.
</t>
  </si>
  <si>
    <t>Регулировка по высоте: да;
Ростовая группа: 2,3,4.
Дополнительные характеристики: Высота стула не менее:  380 мм и не более 460 мм. Каркас из профильной трубы сечения не менее 25*25мм. Металлокаркас окрашен износостойкой порошковой краской коричневого цвета. Пластиковые заглушки. Сиденье и спинка стула изготавливаются из гнутопрофилированной фанеры, покрытой лаком, прикрепленны к каркасу при помощи заклепок.</t>
  </si>
  <si>
    <t xml:space="preserve">Тумба офисная деревянная </t>
  </si>
  <si>
    <t xml:space="preserve">Вид материала спинки: пластик;
 Наличие подлокотников: нет;
 Складная конструкция: да;  
Наличие пюпитра: нет;
Наличие мягкого сидения: да; 
Наличие мягкой спинки: да; 
Вид материала сидения:деверо;
Дополнительные характеристики:
Подъемно-поворотное. 
На кресле установлен газлифт, обеспечивающий регулировку высоты сиденья. Спинка и сиденье полумягкие, защищены пластиковым чехлом. Подлокотники из пластика. Опора кресла 5-лучевая, на мебельных колесах. Размеры: спинки (ВхШ): не менее 490 х 450 мм, сиденья (ШхГ): не менее  440х390 мм. Материал обивки - ткань. Цвет - черный.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</si>
</sst>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192" fontId="1" fillId="33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4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192" fontId="2" fillId="33" borderId="11" xfId="0" applyNumberFormat="1" applyFont="1" applyFill="1" applyBorder="1" applyAlignment="1">
      <alignment horizontal="left" vertical="center" wrapText="1"/>
    </xf>
    <xf numFmtId="192" fontId="2" fillId="33" borderId="11" xfId="0" applyNumberFormat="1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192" fontId="2" fillId="33" borderId="16" xfId="0" applyNumberFormat="1" applyFont="1" applyFill="1" applyBorder="1" applyAlignment="1">
      <alignment horizontal="left" vertical="center" wrapText="1"/>
    </xf>
    <xf numFmtId="192" fontId="2" fillId="33" borderId="16" xfId="0" applyNumberFormat="1" applyFont="1" applyFill="1" applyBorder="1" applyAlignment="1">
      <alignment horizontal="left" vertical="center"/>
    </xf>
    <xf numFmtId="192" fontId="1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tabSelected="1" view="pageBreakPreview" zoomScaleSheetLayoutView="100" zoomScalePageLayoutView="0" workbookViewId="0" topLeftCell="A22">
      <selection activeCell="C29" sqref="C29"/>
    </sheetView>
  </sheetViews>
  <sheetFormatPr defaultColWidth="9.140625" defaultRowHeight="12.75"/>
  <cols>
    <col min="1" max="1" width="6.140625" style="9" customWidth="1"/>
    <col min="2" max="2" width="19.00390625" style="9" customWidth="1"/>
    <col min="3" max="3" width="107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11.00390625" style="9" customWidth="1"/>
    <col min="9" max="9" width="10.421875" style="9" customWidth="1"/>
    <col min="10" max="10" width="14.710937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1" ht="12.75" hidden="1"/>
    <row r="2" spans="1:13" ht="19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6" customFormat="1" ht="17.25" customHeigh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="6" customFormat="1" ht="21" customHeight="1">
      <c r="A4" s="6" t="s">
        <v>16</v>
      </c>
    </row>
    <row r="5" spans="1:10" s="6" customFormat="1" ht="32.25" customHeight="1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0" t="s">
        <v>6</v>
      </c>
      <c r="G5" s="41"/>
      <c r="H5" s="41"/>
      <c r="I5" s="52" t="s">
        <v>7</v>
      </c>
      <c r="J5" s="52" t="s">
        <v>8</v>
      </c>
    </row>
    <row r="6" spans="1:10" s="6" customFormat="1" ht="14.25" customHeight="1">
      <c r="A6" s="42"/>
      <c r="B6" s="42"/>
      <c r="C6" s="42"/>
      <c r="D6" s="42"/>
      <c r="E6" s="42"/>
      <c r="F6" s="12" t="s">
        <v>9</v>
      </c>
      <c r="G6" s="12" t="s">
        <v>10</v>
      </c>
      <c r="H6" s="12" t="s">
        <v>11</v>
      </c>
      <c r="I6" s="53"/>
      <c r="J6" s="53"/>
    </row>
    <row r="7" spans="1:12" s="6" customFormat="1" ht="164.25" customHeight="1">
      <c r="A7" s="38">
        <v>1</v>
      </c>
      <c r="B7" s="16" t="s">
        <v>27</v>
      </c>
      <c r="C7" s="14" t="s">
        <v>26</v>
      </c>
      <c r="D7" s="16" t="s">
        <v>15</v>
      </c>
      <c r="E7" s="17">
        <v>135</v>
      </c>
      <c r="F7" s="18">
        <v>1998</v>
      </c>
      <c r="G7" s="18">
        <v>2582</v>
      </c>
      <c r="H7" s="18">
        <v>2519</v>
      </c>
      <c r="I7" s="19">
        <v>2366.33</v>
      </c>
      <c r="J7" s="13"/>
      <c r="L7" s="15"/>
    </row>
    <row r="8" spans="1:10" s="10" customFormat="1" ht="13.5" customHeight="1">
      <c r="A8" s="39"/>
      <c r="B8" s="20" t="s">
        <v>12</v>
      </c>
      <c r="C8" s="21"/>
      <c r="D8" s="22"/>
      <c r="E8" s="22"/>
      <c r="F8" s="22"/>
      <c r="G8" s="22"/>
      <c r="H8" s="22"/>
      <c r="I8" s="19"/>
      <c r="J8" s="13">
        <f>E7*I7</f>
        <v>319454.55</v>
      </c>
    </row>
    <row r="9" spans="1:12" s="6" customFormat="1" ht="169.5" customHeight="1">
      <c r="A9" s="38">
        <v>2</v>
      </c>
      <c r="B9" s="16" t="s">
        <v>27</v>
      </c>
      <c r="C9" s="14" t="s">
        <v>28</v>
      </c>
      <c r="D9" s="16" t="s">
        <v>15</v>
      </c>
      <c r="E9" s="17">
        <v>195</v>
      </c>
      <c r="F9" s="18">
        <v>1998</v>
      </c>
      <c r="G9" s="18">
        <v>2582</v>
      </c>
      <c r="H9" s="18">
        <v>2519</v>
      </c>
      <c r="I9" s="19">
        <v>2366.33</v>
      </c>
      <c r="J9" s="13">
        <f aca="true" t="shared" si="0" ref="J9:J30">E8*I8</f>
        <v>0</v>
      </c>
      <c r="L9" s="15"/>
    </row>
    <row r="10" spans="1:10" s="10" customFormat="1" ht="13.5" customHeight="1">
      <c r="A10" s="39"/>
      <c r="B10" s="20" t="s">
        <v>12</v>
      </c>
      <c r="C10" s="21"/>
      <c r="D10" s="22"/>
      <c r="E10" s="22"/>
      <c r="F10" s="22"/>
      <c r="G10" s="22"/>
      <c r="H10" s="22"/>
      <c r="I10" s="19"/>
      <c r="J10" s="13">
        <f t="shared" si="0"/>
        <v>461434.35</v>
      </c>
    </row>
    <row r="11" spans="1:10" s="6" customFormat="1" ht="96" customHeight="1">
      <c r="A11" s="38">
        <v>3</v>
      </c>
      <c r="B11" s="16" t="s">
        <v>29</v>
      </c>
      <c r="C11" s="30" t="s">
        <v>42</v>
      </c>
      <c r="D11" s="16" t="s">
        <v>15</v>
      </c>
      <c r="E11" s="17">
        <v>270</v>
      </c>
      <c r="F11" s="18">
        <v>1177</v>
      </c>
      <c r="G11" s="18">
        <v>975</v>
      </c>
      <c r="H11" s="18">
        <v>1411</v>
      </c>
      <c r="I11" s="19">
        <v>1187.67</v>
      </c>
      <c r="J11" s="13">
        <f t="shared" si="0"/>
        <v>0</v>
      </c>
    </row>
    <row r="12" spans="1:10" s="10" customFormat="1" ht="17.25" customHeight="1">
      <c r="A12" s="39"/>
      <c r="B12" s="20" t="s">
        <v>12</v>
      </c>
      <c r="C12" s="21"/>
      <c r="D12" s="22"/>
      <c r="E12" s="22"/>
      <c r="F12" s="22"/>
      <c r="G12" s="22"/>
      <c r="H12" s="22"/>
      <c r="I12" s="23"/>
      <c r="J12" s="13">
        <f t="shared" si="0"/>
        <v>320670.9</v>
      </c>
    </row>
    <row r="13" spans="1:10" s="6" customFormat="1" ht="115.5" customHeight="1">
      <c r="A13" s="38">
        <v>4</v>
      </c>
      <c r="B13" s="16" t="s">
        <v>29</v>
      </c>
      <c r="C13" s="30" t="s">
        <v>30</v>
      </c>
      <c r="D13" s="16" t="s">
        <v>15</v>
      </c>
      <c r="E13" s="17">
        <v>390</v>
      </c>
      <c r="F13" s="18">
        <v>1177</v>
      </c>
      <c r="G13" s="18">
        <v>975</v>
      </c>
      <c r="H13" s="18">
        <v>1411</v>
      </c>
      <c r="I13" s="19">
        <v>1187.67</v>
      </c>
      <c r="J13" s="13">
        <f t="shared" si="0"/>
        <v>0</v>
      </c>
    </row>
    <row r="14" spans="1:10" s="10" customFormat="1" ht="17.25" customHeight="1">
      <c r="A14" s="39"/>
      <c r="B14" s="20" t="s">
        <v>12</v>
      </c>
      <c r="C14" s="21"/>
      <c r="D14" s="22"/>
      <c r="E14" s="22"/>
      <c r="F14" s="22"/>
      <c r="G14" s="22"/>
      <c r="H14" s="22"/>
      <c r="I14" s="23"/>
      <c r="J14" s="13">
        <f t="shared" si="0"/>
        <v>463191.30000000005</v>
      </c>
    </row>
    <row r="15" spans="1:10" s="6" customFormat="1" ht="145.5" customHeight="1">
      <c r="A15" s="38">
        <v>5</v>
      </c>
      <c r="B15" s="24" t="s">
        <v>31</v>
      </c>
      <c r="C15" s="30" t="s">
        <v>32</v>
      </c>
      <c r="D15" s="16" t="s">
        <v>15</v>
      </c>
      <c r="E15" s="17">
        <v>22</v>
      </c>
      <c r="F15" s="18">
        <v>3404</v>
      </c>
      <c r="G15" s="18">
        <v>3298</v>
      </c>
      <c r="H15" s="18">
        <v>4010</v>
      </c>
      <c r="I15" s="19">
        <v>3570.67</v>
      </c>
      <c r="J15" s="13">
        <f t="shared" si="0"/>
        <v>0</v>
      </c>
    </row>
    <row r="16" spans="1:10" s="10" customFormat="1" ht="13.5" customHeight="1">
      <c r="A16" s="39"/>
      <c r="B16" s="20" t="s">
        <v>12</v>
      </c>
      <c r="C16" s="21"/>
      <c r="D16" s="22"/>
      <c r="E16" s="22"/>
      <c r="F16" s="22"/>
      <c r="G16" s="22"/>
      <c r="H16" s="22"/>
      <c r="I16" s="19"/>
      <c r="J16" s="13">
        <f t="shared" si="0"/>
        <v>78554.74</v>
      </c>
    </row>
    <row r="17" spans="1:10" s="6" customFormat="1" ht="193.5" customHeight="1">
      <c r="A17" s="38">
        <v>6</v>
      </c>
      <c r="B17" s="16" t="s">
        <v>33</v>
      </c>
      <c r="C17" s="30" t="s">
        <v>34</v>
      </c>
      <c r="D17" s="16" t="s">
        <v>15</v>
      </c>
      <c r="E17" s="17">
        <v>22</v>
      </c>
      <c r="F17" s="18">
        <v>2355</v>
      </c>
      <c r="G17" s="18">
        <v>2826</v>
      </c>
      <c r="H17" s="18">
        <v>2379</v>
      </c>
      <c r="I17" s="19">
        <v>2520</v>
      </c>
      <c r="J17" s="13">
        <f t="shared" si="0"/>
        <v>0</v>
      </c>
    </row>
    <row r="18" spans="1:10" s="10" customFormat="1" ht="13.5" customHeight="1">
      <c r="A18" s="39"/>
      <c r="B18" s="20" t="s">
        <v>12</v>
      </c>
      <c r="C18" s="21"/>
      <c r="D18" s="22"/>
      <c r="E18" s="22"/>
      <c r="F18" s="22"/>
      <c r="G18" s="22"/>
      <c r="H18" s="22"/>
      <c r="I18" s="19"/>
      <c r="J18" s="13">
        <f t="shared" si="0"/>
        <v>55440</v>
      </c>
    </row>
    <row r="19" spans="1:10" s="6" customFormat="1" ht="115.5" customHeight="1">
      <c r="A19" s="38">
        <v>7</v>
      </c>
      <c r="B19" s="16" t="s">
        <v>35</v>
      </c>
      <c r="C19" s="30" t="s">
        <v>36</v>
      </c>
      <c r="D19" s="16" t="s">
        <v>15</v>
      </c>
      <c r="E19" s="17">
        <v>40</v>
      </c>
      <c r="F19" s="18">
        <v>6247</v>
      </c>
      <c r="G19" s="18">
        <v>7519</v>
      </c>
      <c r="H19" s="18">
        <v>7464</v>
      </c>
      <c r="I19" s="19">
        <v>7076.67</v>
      </c>
      <c r="J19" s="13">
        <f t="shared" si="0"/>
        <v>0</v>
      </c>
    </row>
    <row r="20" spans="1:10" s="10" customFormat="1" ht="13.5" customHeight="1" thickBot="1">
      <c r="A20" s="39"/>
      <c r="B20" s="20" t="s">
        <v>12</v>
      </c>
      <c r="C20" s="21"/>
      <c r="D20" s="22"/>
      <c r="E20" s="22"/>
      <c r="F20" s="22"/>
      <c r="G20" s="22"/>
      <c r="H20" s="22"/>
      <c r="I20" s="19"/>
      <c r="J20" s="13">
        <f t="shared" si="0"/>
        <v>283066.8</v>
      </c>
    </row>
    <row r="21" spans="1:10" s="6" customFormat="1" ht="68.25" customHeight="1">
      <c r="A21" s="38">
        <v>8</v>
      </c>
      <c r="B21" s="16" t="s">
        <v>37</v>
      </c>
      <c r="C21" s="25" t="s">
        <v>38</v>
      </c>
      <c r="D21" s="16" t="s">
        <v>15</v>
      </c>
      <c r="E21" s="17">
        <v>14</v>
      </c>
      <c r="F21" s="18">
        <v>6566</v>
      </c>
      <c r="G21" s="18">
        <v>7493</v>
      </c>
      <c r="H21" s="18">
        <v>6076</v>
      </c>
      <c r="I21" s="19">
        <v>6711.67</v>
      </c>
      <c r="J21" s="13">
        <f t="shared" si="0"/>
        <v>0</v>
      </c>
    </row>
    <row r="22" spans="1:10" s="10" customFormat="1" ht="13.5" customHeight="1" thickBot="1">
      <c r="A22" s="39"/>
      <c r="B22" s="46" t="s">
        <v>12</v>
      </c>
      <c r="C22" s="47"/>
      <c r="D22" s="47"/>
      <c r="E22" s="47"/>
      <c r="F22" s="47"/>
      <c r="G22" s="47"/>
      <c r="H22" s="47"/>
      <c r="I22" s="48"/>
      <c r="J22" s="13">
        <f t="shared" si="0"/>
        <v>93963.38</v>
      </c>
    </row>
    <row r="23" spans="1:10" s="6" customFormat="1" ht="136.5" customHeight="1">
      <c r="A23" s="38">
        <v>9</v>
      </c>
      <c r="B23" s="16" t="s">
        <v>35</v>
      </c>
      <c r="C23" s="25" t="s">
        <v>39</v>
      </c>
      <c r="D23" s="16" t="s">
        <v>17</v>
      </c>
      <c r="E23" s="17">
        <v>42</v>
      </c>
      <c r="F23" s="18">
        <v>5684</v>
      </c>
      <c r="G23" s="18">
        <v>5966</v>
      </c>
      <c r="H23" s="18">
        <v>6259</v>
      </c>
      <c r="I23" s="19">
        <v>5969.67</v>
      </c>
      <c r="J23" s="13">
        <f t="shared" si="0"/>
        <v>0</v>
      </c>
    </row>
    <row r="24" spans="1:10" s="10" customFormat="1" ht="13.5" customHeight="1" thickBot="1">
      <c r="A24" s="39"/>
      <c r="B24" s="20" t="str">
        <f>$B$22</f>
        <v>Итого:</v>
      </c>
      <c r="C24" s="26"/>
      <c r="D24" s="22"/>
      <c r="E24" s="22"/>
      <c r="F24" s="22"/>
      <c r="G24" s="22"/>
      <c r="H24" s="22"/>
      <c r="I24" s="19"/>
      <c r="J24" s="13">
        <f t="shared" si="0"/>
        <v>250726.14</v>
      </c>
    </row>
    <row r="25" spans="1:10" s="6" customFormat="1" ht="63" customHeight="1">
      <c r="A25" s="38">
        <v>10</v>
      </c>
      <c r="B25" s="27" t="s">
        <v>43</v>
      </c>
      <c r="C25" s="43" t="s">
        <v>40</v>
      </c>
      <c r="D25" s="16" t="s">
        <v>15</v>
      </c>
      <c r="E25" s="17">
        <v>14</v>
      </c>
      <c r="F25" s="18">
        <v>4453</v>
      </c>
      <c r="G25" s="18">
        <v>3190</v>
      </c>
      <c r="H25" s="18">
        <v>3924</v>
      </c>
      <c r="I25" s="19">
        <v>3855.67</v>
      </c>
      <c r="J25" s="13">
        <f t="shared" si="0"/>
        <v>0</v>
      </c>
    </row>
    <row r="26" spans="1:10" s="10" customFormat="1" ht="13.5" customHeight="1" thickBot="1">
      <c r="A26" s="39"/>
      <c r="B26" s="20" t="str">
        <f>$B$22</f>
        <v>Итого:</v>
      </c>
      <c r="C26" s="44"/>
      <c r="D26" s="22"/>
      <c r="E26" s="22"/>
      <c r="F26" s="22"/>
      <c r="G26" s="22"/>
      <c r="H26" s="22"/>
      <c r="I26" s="19"/>
      <c r="J26" s="13">
        <f t="shared" si="0"/>
        <v>53979.380000000005</v>
      </c>
    </row>
    <row r="27" spans="1:10" s="6" customFormat="1" ht="112.5" customHeight="1">
      <c r="A27" s="38">
        <v>11</v>
      </c>
      <c r="B27" s="24" t="s">
        <v>35</v>
      </c>
      <c r="C27" s="25" t="s">
        <v>41</v>
      </c>
      <c r="D27" s="31" t="s">
        <v>15</v>
      </c>
      <c r="E27" s="32">
        <v>14</v>
      </c>
      <c r="F27" s="33">
        <v>4924</v>
      </c>
      <c r="G27" s="33">
        <v>5451</v>
      </c>
      <c r="H27" s="33">
        <v>4692</v>
      </c>
      <c r="I27" s="34">
        <v>5022.33</v>
      </c>
      <c r="J27" s="13">
        <f t="shared" si="0"/>
        <v>0</v>
      </c>
    </row>
    <row r="28" spans="1:10" s="10" customFormat="1" ht="13.5" customHeight="1">
      <c r="A28" s="39"/>
      <c r="B28" s="45" t="str">
        <f>$B$22</f>
        <v>Итого:</v>
      </c>
      <c r="C28" s="45"/>
      <c r="D28" s="45"/>
      <c r="E28" s="45"/>
      <c r="F28" s="45"/>
      <c r="G28" s="45"/>
      <c r="H28" s="45"/>
      <c r="I28" s="45"/>
      <c r="J28" s="13">
        <f t="shared" si="0"/>
        <v>70312.62</v>
      </c>
    </row>
    <row r="29" spans="1:10" s="6" customFormat="1" ht="217.5" customHeight="1">
      <c r="A29" s="38">
        <v>12</v>
      </c>
      <c r="B29" s="27" t="s">
        <v>33</v>
      </c>
      <c r="C29" s="28" t="s">
        <v>44</v>
      </c>
      <c r="D29" s="29" t="s">
        <v>15</v>
      </c>
      <c r="E29" s="17">
        <v>14</v>
      </c>
      <c r="F29" s="18">
        <v>3525</v>
      </c>
      <c r="G29" s="18">
        <v>2450</v>
      </c>
      <c r="H29" s="18">
        <v>3725</v>
      </c>
      <c r="I29" s="19">
        <v>3233.33</v>
      </c>
      <c r="J29" s="13">
        <f t="shared" si="0"/>
        <v>0</v>
      </c>
    </row>
    <row r="30" spans="1:10" s="10" customFormat="1" ht="13.5" customHeight="1">
      <c r="A30" s="39"/>
      <c r="B30" s="49" t="str">
        <f>$B$22</f>
        <v>Итого:</v>
      </c>
      <c r="C30" s="50"/>
      <c r="D30" s="50"/>
      <c r="E30" s="50"/>
      <c r="F30" s="50"/>
      <c r="G30" s="50"/>
      <c r="H30" s="50"/>
      <c r="I30" s="51"/>
      <c r="J30" s="13">
        <f t="shared" si="0"/>
        <v>45266.619999999995</v>
      </c>
    </row>
    <row r="31" spans="1:10" s="10" customFormat="1" ht="18" customHeight="1">
      <c r="A31" s="4"/>
      <c r="B31" s="1" t="s">
        <v>13</v>
      </c>
      <c r="C31" s="1"/>
      <c r="D31" s="1"/>
      <c r="E31" s="1"/>
      <c r="F31" s="1"/>
      <c r="G31" s="1"/>
      <c r="H31" s="1"/>
      <c r="I31" s="1"/>
      <c r="J31" s="35">
        <f>J30+J28+J26+J24+J22+J20+J18+J16+J14+J12+J10+J8</f>
        <v>2496060.78</v>
      </c>
    </row>
    <row r="32" spans="1:10" s="6" customFormat="1" ht="15.75">
      <c r="A32" s="6" t="s">
        <v>24</v>
      </c>
      <c r="B32" s="5"/>
      <c r="C32" s="5"/>
      <c r="D32" s="5"/>
      <c r="E32" s="5"/>
      <c r="F32" s="5"/>
      <c r="G32" s="5"/>
      <c r="H32" s="5"/>
      <c r="I32" s="5"/>
      <c r="J32" s="11"/>
    </row>
    <row r="33" spans="1:10" s="6" customFormat="1" ht="9" customHeight="1">
      <c r="A33" s="5"/>
      <c r="B33" s="5"/>
      <c r="C33" s="5"/>
      <c r="D33" s="5"/>
      <c r="E33" s="5"/>
      <c r="F33" s="5"/>
      <c r="G33" s="5"/>
      <c r="H33" s="5"/>
      <c r="I33" s="5"/>
      <c r="J33" s="11"/>
    </row>
    <row r="34" spans="1:10" s="6" customFormat="1" ht="21.75" customHeight="1">
      <c r="A34" s="2">
        <v>1</v>
      </c>
      <c r="B34" s="36" t="s">
        <v>19</v>
      </c>
      <c r="C34" s="37"/>
      <c r="D34" s="5"/>
      <c r="E34" s="5"/>
      <c r="F34" s="5"/>
      <c r="G34" s="5"/>
      <c r="H34" s="5"/>
      <c r="I34" s="5"/>
      <c r="J34" s="11"/>
    </row>
    <row r="35" spans="1:10" s="7" customFormat="1" ht="20.25" customHeight="1">
      <c r="A35" s="8">
        <v>2</v>
      </c>
      <c r="B35" s="36" t="s">
        <v>20</v>
      </c>
      <c r="C35" s="37"/>
      <c r="D35" s="5"/>
      <c r="E35" s="5"/>
      <c r="F35" s="5"/>
      <c r="G35" s="5"/>
      <c r="H35" s="5"/>
      <c r="I35" s="5"/>
      <c r="J35" s="11"/>
    </row>
    <row r="36" spans="1:10" s="7" customFormat="1" ht="20.25" customHeight="1">
      <c r="A36" s="2">
        <v>3</v>
      </c>
      <c r="B36" s="36" t="s">
        <v>21</v>
      </c>
      <c r="C36" s="37"/>
      <c r="D36" s="5"/>
      <c r="E36" s="5"/>
      <c r="F36" s="5"/>
      <c r="G36" s="5"/>
      <c r="H36" s="5"/>
      <c r="I36" s="5"/>
      <c r="J36" s="11"/>
    </row>
    <row r="37" spans="1:10" s="6" customFormat="1" ht="21" customHeight="1">
      <c r="A37" s="2"/>
      <c r="B37" s="36"/>
      <c r="C37" s="37"/>
      <c r="D37" s="5"/>
      <c r="E37" s="5"/>
      <c r="F37" s="5"/>
      <c r="G37" s="5"/>
      <c r="H37" s="5"/>
      <c r="I37" s="5"/>
      <c r="J37" s="11"/>
    </row>
    <row r="38" spans="1:10" s="6" customFormat="1" ht="15.75">
      <c r="A38" s="5"/>
      <c r="B38" s="5"/>
      <c r="C38" s="5"/>
      <c r="D38" s="9"/>
      <c r="E38" s="9"/>
      <c r="F38" s="9"/>
      <c r="G38" s="9"/>
      <c r="H38" s="9"/>
      <c r="I38" s="9"/>
      <c r="J38" s="9"/>
    </row>
    <row r="39" spans="1:10" s="6" customFormat="1" ht="15.75">
      <c r="A39" s="5"/>
      <c r="B39" s="3" t="s">
        <v>14</v>
      </c>
      <c r="C39" s="3"/>
      <c r="D39" s="9"/>
      <c r="E39" s="9"/>
      <c r="F39" s="9"/>
      <c r="G39" s="9"/>
      <c r="H39" s="9"/>
      <c r="I39" s="9"/>
      <c r="J39" s="9"/>
    </row>
    <row r="40" spans="1:10" s="6" customFormat="1" ht="15.75">
      <c r="A40" s="5"/>
      <c r="B40" s="3" t="s">
        <v>22</v>
      </c>
      <c r="C40" s="3"/>
      <c r="D40" s="9"/>
      <c r="E40" s="9"/>
      <c r="F40" s="9"/>
      <c r="G40" s="9"/>
      <c r="H40" s="9"/>
      <c r="I40" s="9"/>
      <c r="J40" s="9"/>
    </row>
    <row r="41" spans="1:10" s="6" customFormat="1" ht="21.75" customHeight="1">
      <c r="A41" s="5"/>
      <c r="B41" s="3" t="s">
        <v>25</v>
      </c>
      <c r="C41" s="3"/>
      <c r="D41" s="9"/>
      <c r="E41" s="9"/>
      <c r="F41" s="9"/>
      <c r="G41" s="9"/>
      <c r="H41" s="9"/>
      <c r="I41" s="9"/>
      <c r="J41" s="9"/>
    </row>
    <row r="44" ht="12.75">
      <c r="A44" s="9" t="s">
        <v>18</v>
      </c>
    </row>
  </sheetData>
  <sheetProtection/>
  <mergeCells count="30">
    <mergeCell ref="A13:A14"/>
    <mergeCell ref="A9:A10"/>
    <mergeCell ref="J5:J6"/>
    <mergeCell ref="D5:D6"/>
    <mergeCell ref="A7:A8"/>
    <mergeCell ref="A11:A12"/>
    <mergeCell ref="A2:M2"/>
    <mergeCell ref="A3:M3"/>
    <mergeCell ref="E5:E6"/>
    <mergeCell ref="I5:I6"/>
    <mergeCell ref="C5:C6"/>
    <mergeCell ref="B37:C37"/>
    <mergeCell ref="F5:H5"/>
    <mergeCell ref="A5:A6"/>
    <mergeCell ref="B5:B6"/>
    <mergeCell ref="A25:A26"/>
    <mergeCell ref="A27:A28"/>
    <mergeCell ref="C25:C26"/>
    <mergeCell ref="B28:I28"/>
    <mergeCell ref="B36:C36"/>
    <mergeCell ref="B22:I22"/>
    <mergeCell ref="B35:C35"/>
    <mergeCell ref="A15:A16"/>
    <mergeCell ref="A17:A18"/>
    <mergeCell ref="A19:A20"/>
    <mergeCell ref="A21:A22"/>
    <mergeCell ref="A23:A24"/>
    <mergeCell ref="B34:C34"/>
    <mergeCell ref="A29:A30"/>
    <mergeCell ref="B30:I30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Болдырева Оксана Владиславовна</cp:lastModifiedBy>
  <cp:lastPrinted>2020-07-30T12:21:18Z</cp:lastPrinted>
  <dcterms:created xsi:type="dcterms:W3CDTF">1996-10-08T23:32:33Z</dcterms:created>
  <dcterms:modified xsi:type="dcterms:W3CDTF">2020-08-12T04:55:58Z</dcterms:modified>
  <cp:category/>
  <cp:version/>
  <cp:contentType/>
  <cp:contentStatus/>
</cp:coreProperties>
</file>